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tabRatio="788" activeTab="0"/>
  </bookViews>
  <sheets>
    <sheet name="ΠΥΣΔΕ ΑΙΤΝΙΑΣ" sheetId="1" r:id="rId1"/>
    <sheet name="ΔΑΚΕ" sheetId="2" r:id="rId2"/>
    <sheet name="ΕΣΑΚ-ΔΕΕ" sheetId="3" r:id="rId3"/>
    <sheet name="ΠΑΣΚ" sheetId="4" r:id="rId4"/>
    <sheet name="ΣΥΜΜΑΧΙΑ" sheetId="5" r:id="rId5"/>
  </sheets>
  <definedNames/>
  <calcPr fullCalcOnLoad="1"/>
</workbook>
</file>

<file path=xl/sharedStrings.xml><?xml version="1.0" encoding="utf-8"?>
<sst xmlns="http://schemas.openxmlformats.org/spreadsheetml/2006/main" count="314" uniqueCount="207">
  <si>
    <t>ΑΠΟΧΗ :</t>
  </si>
  <si>
    <t xml:space="preserve">ΕΛΑΒΑΝ ΚΑΤΑ ΣΥΝΔΥΑΣΜΟ </t>
  </si>
  <si>
    <t>(%)</t>
  </si>
  <si>
    <t>ΣΥΝΟΛΟ :</t>
  </si>
  <si>
    <t>ΕΣΑΚ - ΔΕΕ</t>
  </si>
  <si>
    <t>ΨΗΦΙΣΑΝ:</t>
  </si>
  <si>
    <t>ΕΓΚΥΡΑ:</t>
  </si>
  <si>
    <t>ΑΚΥΡΑ:</t>
  </si>
  <si>
    <t>Δ.Α.Κ.Ε. - Δ.Ε.</t>
  </si>
  <si>
    <t>Π.Α.Σ.Κ – ΚΑΘΗΓΗΤΩΝ</t>
  </si>
  <si>
    <t>Δ/ΝΣΗ Δ.Ε.</t>
  </si>
  <si>
    <t>ΑΙΤ/ΝΙΑΣ</t>
  </si>
  <si>
    <t>ΕΓΓΕΓΡΑΜΜΕΝΟΙ:</t>
  </si>
  <si>
    <t>ΑΡΙΘΜΟΣ 
ΨΗΦΟΔΕΛΤΙΩΝ</t>
  </si>
  <si>
    <t xml:space="preserve">ΣΥΜΜΑΧΙΑ ΚΑΘΗΓΗΤΩΝ </t>
  </si>
  <si>
    <t>ΕΚΛΟΓΕΣ ΑΙΡΕΤΩΝ ΓΙΑ ΤΟ ΠΥΣΔΕ (2012)</t>
  </si>
  <si>
    <t>ΣΥΝΟΛΟ
Δ/ΝΣΗΣ Δ.Ε. ΑΙΤ/ΝΙΑΣ</t>
  </si>
  <si>
    <t>1ο ΕΚΛ. ΤΜΗΜΑ ΜΕΣΟΛΟΓΓΙ</t>
  </si>
  <si>
    <t>2ο ΕΚΛ. ΤΜΗΜΑ ΑΜΦΙΛΟΧΙΑ</t>
  </si>
  <si>
    <t>3ο ΕΚΛ. ΤΜΗΜΑ ΝΑΥΠΑΚΤΟΣ</t>
  </si>
  <si>
    <t>1ο ΑΓΡΙΝΙΟΥ ΕΚΛ. ΤΜΗΜΑ</t>
  </si>
  <si>
    <t>2ο ΑΓΡΙΝΙΟΥ ΕΚΛ. ΤΜΗΜΑ</t>
  </si>
  <si>
    <t>Γαλατάς Αθανάσιος του Ελευθερίου</t>
  </si>
  <si>
    <t>Γιαννούλου Νατάσα του Δήμου</t>
  </si>
  <si>
    <t>Γκέκας Κωνσταντίνος του Γεωργίου</t>
  </si>
  <si>
    <t>Γκίζας Σταύρος του Γεωργίου</t>
  </si>
  <si>
    <t>Δημοβασίλη Βενετία του Σεραφείμ</t>
  </si>
  <si>
    <t>Δημούσης Νικόλαος του Θεοφάνη</t>
  </si>
  <si>
    <t>Διαμαντής Δημήτριος του Βασιλείου</t>
  </si>
  <si>
    <t>Ζάγκας Θεόδωρος του Ανδρέα</t>
  </si>
  <si>
    <t>Ζαραβίνας Μιχάλης του Σωκράτη</t>
  </si>
  <si>
    <t>Καβαλλάρης Ιωάννης του Χρήστου</t>
  </si>
  <si>
    <t>Καραμητσόπουλος Γεώργιος του Δημητρίου</t>
  </si>
  <si>
    <t>Κριαράς Νικόλαος του Κωνσταντίνου</t>
  </si>
  <si>
    <t>Κωνσταντακόπουλος Μιχαήλ του Ιωάννη</t>
  </si>
  <si>
    <t>Μαραγιάννης Κωνσταντίνος του Φωτίου</t>
  </si>
  <si>
    <t>Μεϊμετέας Αντώνιος του Ιωάννη</t>
  </si>
  <si>
    <t>Μησιακούλης Κωνσταντίνος του Γεωργίου</t>
  </si>
  <si>
    <t>Μούρτου Νικολίτσα του Χρήστου</t>
  </si>
  <si>
    <t>Παπαδημητρίου Γεώργιος του Χρήστου</t>
  </si>
  <si>
    <t>Στούμπος Αλέξανδρος του Ελευθερίου</t>
  </si>
  <si>
    <t>Σφήκα Μαρία του Δημητρίου</t>
  </si>
  <si>
    <t>Ταμπάκης Χαράλαμπος του Βασιλείου</t>
  </si>
  <si>
    <t>Τούλας Σωτήριος του Ανδρέα</t>
  </si>
  <si>
    <t>Τσιλίκης Βασίλειος του Λάμπρου</t>
  </si>
  <si>
    <t>Χαραλάμπους Γεώργιος του Ανδρέα</t>
  </si>
  <si>
    <t>ΣΥΝΟΛΟ ανα Δ/ΝΣΗ ΕΚΠ/ΣΗΣ:</t>
  </si>
  <si>
    <r>
      <t>1.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</si>
  <si>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2.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</si>
  <si>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3.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</si>
  <si>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t>Γιανούτσος  Χρήστος του Γεωργίου</t>
  </si>
  <si>
    <r>
      <t>4.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</si>
  <si>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5.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</si>
  <si>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6.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</si>
  <si>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7.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</si>
  <si>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8.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</si>
  <si>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9.</t>
    </r>
    <r>
      <rPr>
        <sz val="7"/>
        <rFont val="Times New Roman"/>
        <family val="1"/>
      </rPr>
      <t xml:space="preserve">                   </t>
    </r>
    <r>
      <rPr>
        <sz val="10"/>
        <rFont val="Franklin Gothic Book"/>
        <family val="2"/>
      </rPr>
      <t> </t>
    </r>
  </si>
  <si>
    <r>
      <t>10.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</si>
  <si>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11.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</si>
  <si>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12.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</si>
  <si>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Καλαϊτζίδου  Παρασκευή του Δημητρίου</t>
  </si>
  <si>
    <r>
      <t>13.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</si>
  <si>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Καμζέλας  Ιωάννης του Βασιλείου</t>
  </si>
  <si>
    <r>
      <t>14.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</si>
  <si>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Καρακώστας  Κωνσταντίνος του Χρήστου</t>
  </si>
  <si>
    <r>
      <t>15.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</si>
  <si>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16.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</si>
  <si>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Καρράς  Ιωάννης του Ζαχαρία</t>
  </si>
  <si>
    <r>
      <t>17.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</si>
  <si>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Κολοβός  Ιωάννης του Ανδρέα</t>
  </si>
  <si>
    <r>
      <t>18.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</si>
  <si>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Κοντομέρκος  Νικόλαος του Γεωργίου</t>
  </si>
  <si>
    <r>
      <t>19.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</si>
  <si>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Κούστας Κων/νος   του Νικολάου</t>
  </si>
  <si>
    <r>
      <t>20.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</si>
  <si>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Κουτσομπίνα Ιωάννα του Κωνσταντίνου</t>
  </si>
  <si>
    <r>
      <t>21.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</si>
  <si>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Κρήτας Αριστοτέλης του Πέτρου</t>
  </si>
  <si>
    <r>
      <t>22.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</si>
  <si>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23.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</si>
  <si>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24.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</si>
  <si>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Λιούσιας  Βασίλειος του Νικολάου</t>
  </si>
  <si>
    <r>
      <t>25.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</si>
  <si>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Μανδέλου Μαρία του Βασιλείου</t>
  </si>
  <si>
    <r>
      <t>26.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</si>
  <si>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27.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</si>
  <si>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28.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</si>
  <si>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29.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</si>
  <si>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30.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</si>
  <si>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Παμποράκης  Εμμανουήλ του Πασχάλη</t>
  </si>
  <si>
    <r>
      <t>31.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</si>
  <si>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Παναγιωτοπούλου  Δέσποινα του Γεωργίου</t>
  </si>
  <si>
    <r>
      <t>32.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</si>
  <si>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33.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</si>
  <si>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Παπαευθυμίου Αθανάσιος του Ευαγγέλου</t>
  </si>
  <si>
    <r>
      <t>34.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</si>
  <si>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Πατρόπουλος Αθανάσιος του Χριστοφόρου</t>
  </si>
  <si>
    <r>
      <t>35.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</si>
  <si>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Πίτσας  Ευστάθιος του Γεωργίου</t>
  </si>
  <si>
    <r>
      <t>36.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</si>
  <si>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Πολιτοπούλου Παναγιώτα του Χαραλάμπους</t>
  </si>
  <si>
    <r>
      <t>37.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</si>
  <si>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Ρούλιας  Κωνσταντίνος του Ιωάννη</t>
  </si>
  <si>
    <r>
      <t>38.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</si>
  <si>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Σκαπετούλια  Χριστίνα του Δημητρίου</t>
  </si>
  <si>
    <r>
      <t>39.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</si>
  <si>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Σταμάτης Νικόλαος του Αθανασίου</t>
  </si>
  <si>
    <r>
      <t>40.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</si>
  <si>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41.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</si>
  <si>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42.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</si>
  <si>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43.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</si>
  <si>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44.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</si>
  <si>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45.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</si>
  <si>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r>
      <t>46.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</si>
  <si>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Van Hattem  Gerardus του Gerardus</t>
  </si>
  <si>
    <t>Αλεξανδρής  Θεόδωρος  του Γεωργίου</t>
  </si>
  <si>
    <t>Βλαχοπούλου Αλεξάνδρα του Γεωργίου</t>
  </si>
  <si>
    <t>Βούλγαρη Χριστίνα του Αθανασίου</t>
  </si>
  <si>
    <t>Γαλούνης  Νικόλαος του Παναγιώτη</t>
  </si>
  <si>
    <t>Γεωργίου Ειρήνη του Γεωργίου</t>
  </si>
  <si>
    <t>Δεληγιάννης Γεώργιος του Ιωάννη</t>
  </si>
  <si>
    <t>Καζαντζής Χρήστος του Κωνσταντίνου</t>
  </si>
  <si>
    <t>Λιαπίκος Δημήτριος του Ηλία</t>
  </si>
  <si>
    <t>Λώλης Γεώργιος του Μιχαήλ</t>
  </si>
  <si>
    <t>Μαρκής  Γεώργιος του Χρήστου</t>
  </si>
  <si>
    <t>Μπίτσης  Δημήτριος του Ηλία</t>
  </si>
  <si>
    <t>Μπότσαρης Ιωάννης  του Ευάγγελου</t>
  </si>
  <si>
    <t>Νικάκης Επαμεινώνδας του Δημητρίου</t>
  </si>
  <si>
    <t>Ξηροκώστας Κωνσταντίνος  του Παναγιώτη</t>
  </si>
  <si>
    <t>Οικονόμου Χρήστος του Σπυρίδωνα</t>
  </si>
  <si>
    <t>Πατερέκας Χρήστος   του Νικολάου</t>
  </si>
  <si>
    <t>Πολίτης Θεόδωρος του Αγησιλάου</t>
  </si>
  <si>
    <t>Ράγκος Ιωάννης  του Παναγιώτη</t>
  </si>
  <si>
    <t>Σαλαγιάννης Κωνσταντίνος  του Δημοσθένη</t>
  </si>
  <si>
    <t>Σκανδάλου-Κορδολαίμη   Κωνσταντία του Θεοδώρου</t>
  </si>
  <si>
    <t>Σκαφίδας   Αθανάσιος του Κωνσταντίνου</t>
  </si>
  <si>
    <t>Αλεξάκη Αφροδίτη του Αθανασίου</t>
  </si>
  <si>
    <t>Αλεξάκη  Σταυρούλα του Αθανασίου</t>
  </si>
  <si>
    <t>Αντωνάκος Αντώνιος του Χριστοφόρου</t>
  </si>
  <si>
    <t>Δούκας Εμμανουήλ του Κωνσταντίνου</t>
  </si>
  <si>
    <t>Ζησιμοπούλου Βασιλική του Θεοδώρου</t>
  </si>
  <si>
    <t>Θεοδώρου Ευγενία του Ανδρέα</t>
  </si>
  <si>
    <t>Κατσαντά Παρθενία του Ανδρέα</t>
  </si>
  <si>
    <t>Κατσαντά Ξανθή του Βασιλείου</t>
  </si>
  <si>
    <t>Κηρύκου Κων/να του Παναγιώτη</t>
  </si>
  <si>
    <t>Μαλάτου  Σωφρονία του Κωνσταντίνου</t>
  </si>
  <si>
    <t>Μαργαρίτης  Θεόδωρος του Απόστολου</t>
  </si>
  <si>
    <t>Μασούρας Παναγιώτης του Ελευθερίου</t>
  </si>
  <si>
    <t>Παπατσώρης Ιωάννης του Αναστασίου</t>
  </si>
  <si>
    <t>Πατσιού Ιωάννα του Σπυρίδωνα</t>
  </si>
  <si>
    <t>Τριανταφυλλάκης Ιωάννης του Βασιλείου</t>
  </si>
  <si>
    <t>Τσακαρδάνου Γεωργία του Παναγιώτη</t>
  </si>
  <si>
    <t>Αδάμης Ευθύμιος του Γεωργίου</t>
  </si>
  <si>
    <t>Αποστολάκης Νικόλαος του Ευστάθιου</t>
  </si>
  <si>
    <t>Βαμβάτσικος Κωνσταντίνος του Στεφάνου</t>
  </si>
  <si>
    <t>Βάρδιας Ευστάθιος του Δημητρίου</t>
  </si>
  <si>
    <t>Βασιλόπουλος  Νεκτάριος του Δημητρίου</t>
  </si>
  <si>
    <t>Δεληγιάννης Ιωάννης του Ευάγγελου</t>
  </si>
  <si>
    <t>Δημητρογιάννης Κωνσταντίνος του Λάμπρου</t>
  </si>
  <si>
    <t>Δημητρόπουλος Γεώργιος του Αλέξιου</t>
  </si>
  <si>
    <t>Δήμος Δημήτριος του Σπυρίδωνα</t>
  </si>
  <si>
    <t>Ευθυμίου Σταύρος του Βασιλείου</t>
  </si>
  <si>
    <t>Ζέλος Ιωάννης του Λεωνίδα</t>
  </si>
  <si>
    <t>Ζησιμόπουλος Ιωάννης του Αριστείδη</t>
  </si>
  <si>
    <t>Καλογερής Δημήτριος του Νικόλαος</t>
  </si>
  <si>
    <t>Κατσαρός Κωνσταντίνος του Ιωάννη</t>
  </si>
  <si>
    <t>Κατσίφας Γεώργιος του Χαραλάμπους</t>
  </si>
  <si>
    <t>Κόκκαλη Πανωραία του Κυριάκου</t>
  </si>
  <si>
    <t>Κολοβός Κωνσταντίνος του Βασιλείου</t>
  </si>
  <si>
    <t>Κούρογλου Γεώργιος  του Μελέτης</t>
  </si>
  <si>
    <t>Κουφός Γεώργιος του Αθανασίου</t>
  </si>
  <si>
    <t>Μπέκος Αντώνιος του Κωνσταντίνου</t>
  </si>
  <si>
    <t>Μπεκούλης  Δημήτριος του Θεοδόσιου</t>
  </si>
  <si>
    <t>Μπέστιας Γεώργιος του Αθανασίου</t>
  </si>
  <si>
    <t>Μπουραντάς Ιωάννης του Ηλία</t>
  </si>
  <si>
    <t>Μπουρσινού Παρασκευή του Θεοδόσιου</t>
  </si>
  <si>
    <t>Μυλωνάς Παναγιώτης του Αντωνίου</t>
  </si>
  <si>
    <t>Νταβαρίνου Μαρία του Χαρίλαου</t>
  </si>
  <si>
    <t>Οικονόμου Ευάγγελος του Δημητρίου</t>
  </si>
  <si>
    <t>Πανάς  Επαμεινώνδας του Γεωργίου</t>
  </si>
  <si>
    <t>Πανουκλιά Ελένη του Μάνθου</t>
  </si>
  <si>
    <t>Παπαθανασίου Σωτήριος του Γεωργίου</t>
  </si>
  <si>
    <t>Παπακωνσταντίνου Σμαρώ του Μαυρουδή</t>
  </si>
  <si>
    <t>Παπούτσης Φώτιος του Ευάγγελου</t>
  </si>
  <si>
    <t>Πιτσιάκκας Πέτρος του Παντελή</t>
  </si>
  <si>
    <t>Πορφυρίου Γλυκερία του Σωτηρίου</t>
  </si>
  <si>
    <t>Ραχιώτης Χρήστος του Λάμπρου</t>
  </si>
  <si>
    <t>Ρήγας Νικόλαος του Ιωάννη</t>
  </si>
  <si>
    <t>Ρόμπολας Κωνσταντίνος του Ευάγγελου</t>
  </si>
  <si>
    <t>Σαρδέλης Αθανάσιος του Φωτίου</t>
  </si>
  <si>
    <t>Σκληρός Φώτιος του Χρήστου</t>
  </si>
  <si>
    <t>Σταυρόπουλος Σπυρίδων του Ιωάννη</t>
  </si>
  <si>
    <t>Στεργιάκης Σπυρίδων του Γεωργίου</t>
  </si>
  <si>
    <t>Στεργιάννης Ιωάννης του Παντελή</t>
  </si>
  <si>
    <t>Τσαμάκη  Μαρία του Δημοσθένη</t>
  </si>
  <si>
    <t>Τσάμπος Κωνσταντίνος του Γεωργίου</t>
  </si>
  <si>
    <t>Τσιρώνης Παναγιώτης του Βασιλείου</t>
  </si>
  <si>
    <t>Φωκά Μαρία του Επαμεινώνδα</t>
  </si>
  <si>
    <r>
      <t>47.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</si>
  <si>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Χατζής Ιωάννης του Γεωργίου</t>
  </si>
  <si>
    <r>
      <t>48.</t>
    </r>
    <r>
      <rPr>
        <sz val="7"/>
        <rFont val="Times New Roman"/>
        <family val="1"/>
      </rPr>
      <t xml:space="preserve">               </t>
    </r>
    <r>
      <rPr>
        <sz val="10"/>
        <rFont val="Franklin Gothic Book"/>
        <family val="2"/>
      </rPr>
      <t> </t>
    </r>
  </si>
  <si>
    <t>Χουλιάρας Βασίλειος του Ιωάννη</t>
  </si>
  <si>
    <t>ΔΑΚΕ ΚΑΘΗΓΗΤΩΝ Δ.Ε.</t>
  </si>
  <si>
    <t>ΕΣΑΚ -ΔΕΕ</t>
  </si>
  <si>
    <t xml:space="preserve">ΠΑΣΚ -Κ </t>
  </si>
  <si>
    <t>ΣΥΜΜΑΧΙΑ ΚΑΘΗΓΗΤΩΝ</t>
  </si>
  <si>
    <t>ΑΠΟΤΕΛΕΣΜΑΤΑ ΠΥΣΔΕ 2012
ΔΙΕΥΘΥΝΣΗ ΕΚΠΑΙΔΕΥΣΗΣ:ΑΙΤ/ΝΙΑΣ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</si>
</sst>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0"/>
      <name val="Franklin Gothic Book"/>
      <family val="0"/>
    </font>
    <font>
      <sz val="12"/>
      <name val="Arial"/>
      <family val="0"/>
    </font>
    <font>
      <sz val="7"/>
      <name val="Times New Roman"/>
      <family val="1"/>
    </font>
    <font>
      <b/>
      <sz val="10"/>
      <name val="Franklin Gothic Book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56" applyFont="1" applyBorder="1">
      <alignment/>
      <protection/>
    </xf>
    <xf numFmtId="0" fontId="0" fillId="0" borderId="0" xfId="56">
      <alignment/>
      <protection/>
    </xf>
    <xf numFmtId="0" fontId="18" fillId="0" borderId="10" xfId="56" applyFont="1" applyBorder="1" applyAlignment="1">
      <alignment horizontal="center"/>
      <protection/>
    </xf>
    <xf numFmtId="0" fontId="18" fillId="0" borderId="11" xfId="56" applyFont="1" applyBorder="1" applyAlignment="1">
      <alignment horizontal="center"/>
      <protection/>
    </xf>
    <xf numFmtId="10" fontId="21" fillId="0" borderId="10" xfId="0" applyNumberFormat="1" applyFont="1" applyBorder="1" applyAlignment="1" applyProtection="1">
      <alignment horizontal="right"/>
      <protection/>
    </xf>
    <xf numFmtId="10" fontId="21" fillId="0" borderId="10" xfId="0" applyNumberFormat="1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56" applyAlignment="1">
      <alignment horizontal="left" vertical="center"/>
      <protection/>
    </xf>
    <xf numFmtId="10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10" xfId="56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0" fontId="21" fillId="0" borderId="0" xfId="56" applyFont="1" applyBorder="1" applyAlignment="1">
      <alignment vertical="center" wrapText="1"/>
      <protection/>
    </xf>
    <xf numFmtId="0" fontId="0" fillId="0" borderId="0" xfId="56" applyBorder="1" applyAlignment="1">
      <alignment horizontal="left" vertical="center"/>
      <protection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1" fillId="0" borderId="10" xfId="56" applyFont="1" applyBorder="1" applyAlignment="1">
      <alignment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7" fillId="0" borderId="13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10" xfId="56" applyFont="1" applyBorder="1" applyAlignment="1">
      <alignment horizontal="left" vertical="center" wrapText="1"/>
      <protection/>
    </xf>
    <xf numFmtId="0" fontId="21" fillId="0" borderId="10" xfId="56" applyFont="1" applyBorder="1" applyAlignment="1">
      <alignment horizontal="left"/>
      <protection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8" fillId="0" borderId="0" xfId="56" applyFont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17" xfId="56" applyFont="1" applyBorder="1" applyAlignment="1">
      <alignment horizontal="left" vertical="center" wrapText="1"/>
      <protection/>
    </xf>
    <xf numFmtId="0" fontId="21" fillId="0" borderId="12" xfId="56" applyFont="1" applyBorder="1" applyAlignment="1">
      <alignment horizontal="left" vertical="center" wrapText="1"/>
      <protection/>
    </xf>
    <xf numFmtId="0" fontId="21" fillId="0" borderId="19" xfId="56" applyFont="1" applyBorder="1" applyAlignment="1">
      <alignment horizontal="left" vertical="center" wrapText="1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17" xfId="56" applyFont="1" applyBorder="1" applyAlignment="1">
      <alignment horizontal="left" vertical="center"/>
      <protection/>
    </xf>
    <xf numFmtId="0" fontId="21" fillId="0" borderId="12" xfId="56" applyFont="1" applyBorder="1" applyAlignment="1">
      <alignment horizontal="left" vertical="center"/>
      <protection/>
    </xf>
    <xf numFmtId="0" fontId="21" fillId="0" borderId="19" xfId="56" applyFont="1" applyBorder="1" applyAlignment="1">
      <alignment horizontal="left" vertical="center"/>
      <protection/>
    </xf>
    <xf numFmtId="0" fontId="24" fillId="0" borderId="2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ΣΥΓΚΕΝΤΡΩΤΙΚΟ ΑΠΥΣΠΕ ΠΔΕ (1)" xfId="56"/>
    <cellStyle name="Comma" xfId="57"/>
    <cellStyle name="Comma [0]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10.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8.57421875" style="2" customWidth="1"/>
    <col min="10" max="10" width="11.57421875" style="2" bestFit="1" customWidth="1"/>
    <col min="11" max="16384" width="9.140625" style="2" customWidth="1"/>
  </cols>
  <sheetData>
    <row r="1" spans="1:10" ht="20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">
      <c r="A2" s="46" t="s">
        <v>10</v>
      </c>
      <c r="B2" s="46"/>
      <c r="C2" s="46"/>
      <c r="D2" s="47" t="s">
        <v>11</v>
      </c>
      <c r="E2" s="47"/>
      <c r="F2" s="47"/>
      <c r="G2" s="47"/>
      <c r="H2" s="47"/>
      <c r="I2" s="47"/>
      <c r="J2" s="47"/>
    </row>
    <row r="3" spans="1:8" ht="20.25">
      <c r="A3" s="1"/>
      <c r="B3" s="44"/>
      <c r="C3" s="44"/>
      <c r="D3" s="44"/>
      <c r="E3" s="44"/>
      <c r="F3" s="44"/>
      <c r="G3" s="44"/>
      <c r="H3" s="44"/>
    </row>
    <row r="4" spans="1:10" ht="20.2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45" t="s">
        <v>12</v>
      </c>
      <c r="B6" s="45"/>
      <c r="C6" s="45"/>
      <c r="D6" s="19">
        <v>1963</v>
      </c>
      <c r="E6" s="1"/>
      <c r="F6" s="1"/>
      <c r="G6" s="1"/>
      <c r="H6" s="1"/>
    </row>
    <row r="7" spans="1:10" ht="20.25">
      <c r="A7" s="45" t="s">
        <v>5</v>
      </c>
      <c r="B7" s="45"/>
      <c r="C7" s="45"/>
      <c r="D7" s="19">
        <v>1636</v>
      </c>
      <c r="E7" s="1"/>
      <c r="F7" s="1"/>
      <c r="G7" s="1"/>
      <c r="H7" s="45" t="s">
        <v>0</v>
      </c>
      <c r="I7" s="45"/>
      <c r="J7" s="5">
        <f>(D6-D7)/D6</f>
        <v>0.16658176260825266</v>
      </c>
    </row>
    <row r="8" spans="1:8" ht="20.25">
      <c r="A8" s="45" t="s">
        <v>6</v>
      </c>
      <c r="B8" s="45"/>
      <c r="C8" s="45"/>
      <c r="D8" s="19">
        <v>1523</v>
      </c>
      <c r="E8" s="1"/>
      <c r="F8" s="1"/>
      <c r="G8" s="1"/>
      <c r="H8" s="1"/>
    </row>
    <row r="9" spans="1:8" ht="20.25">
      <c r="A9" s="45" t="s">
        <v>7</v>
      </c>
      <c r="B9" s="45"/>
      <c r="C9" s="45"/>
      <c r="D9" s="19">
        <v>113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55" t="s">
        <v>1</v>
      </c>
      <c r="C12" s="55"/>
      <c r="D12" s="55"/>
      <c r="E12" s="55"/>
      <c r="F12" s="55"/>
      <c r="G12" s="55"/>
      <c r="H12" s="55"/>
      <c r="I12" s="55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23" ht="48">
      <c r="A14" s="1"/>
      <c r="B14" s="1"/>
      <c r="C14" s="1"/>
      <c r="D14" s="1"/>
      <c r="E14" s="1"/>
      <c r="F14" s="1"/>
      <c r="G14" s="1"/>
      <c r="H14" s="4"/>
      <c r="I14" s="15" t="s">
        <v>13</v>
      </c>
      <c r="J14" s="3" t="s">
        <v>2</v>
      </c>
      <c r="P14" s="16"/>
      <c r="Q14" s="16"/>
      <c r="R14" s="16"/>
      <c r="S14" s="16"/>
      <c r="T14" s="16"/>
      <c r="U14" s="16"/>
      <c r="V14" s="16"/>
      <c r="W14" s="16"/>
    </row>
    <row r="15" spans="1:23" s="13" customFormat="1" ht="24" customHeight="1">
      <c r="A15" s="48" t="s">
        <v>8</v>
      </c>
      <c r="B15" s="49"/>
      <c r="C15" s="49"/>
      <c r="D15" s="49"/>
      <c r="E15" s="49"/>
      <c r="F15" s="49"/>
      <c r="G15" s="49"/>
      <c r="H15" s="50"/>
      <c r="I15" s="20">
        <v>579</v>
      </c>
      <c r="J15" s="14">
        <f>I15/D8</f>
        <v>0.38017071569271177</v>
      </c>
      <c r="P15" s="17"/>
      <c r="Q15" s="17"/>
      <c r="R15" s="17"/>
      <c r="S15" s="17"/>
      <c r="T15" s="17"/>
      <c r="U15" s="17"/>
      <c r="V15" s="17"/>
      <c r="W15" s="17"/>
    </row>
    <row r="16" spans="1:23" s="13" customFormat="1" ht="24" customHeight="1">
      <c r="A16" s="48" t="s">
        <v>4</v>
      </c>
      <c r="B16" s="49"/>
      <c r="C16" s="49"/>
      <c r="D16" s="49"/>
      <c r="E16" s="49"/>
      <c r="F16" s="49"/>
      <c r="G16" s="49"/>
      <c r="H16" s="50"/>
      <c r="I16" s="20">
        <v>147</v>
      </c>
      <c r="J16" s="14">
        <f>I16/D8</f>
        <v>0.09652002626395273</v>
      </c>
      <c r="P16" s="18"/>
      <c r="Q16" s="18"/>
      <c r="R16" s="18"/>
      <c r="S16" s="18"/>
      <c r="T16" s="18"/>
      <c r="U16" s="18"/>
      <c r="V16" s="18"/>
      <c r="W16" s="18"/>
    </row>
    <row r="17" spans="1:23" s="13" customFormat="1" ht="24" customHeight="1">
      <c r="A17" s="56" t="s">
        <v>9</v>
      </c>
      <c r="B17" s="57"/>
      <c r="C17" s="57"/>
      <c r="D17" s="57"/>
      <c r="E17" s="57"/>
      <c r="F17" s="57"/>
      <c r="G17" s="57"/>
      <c r="H17" s="58"/>
      <c r="I17" s="20">
        <v>244</v>
      </c>
      <c r="J17" s="14">
        <f>I17/D8</f>
        <v>0.16021011162179907</v>
      </c>
      <c r="P17" s="18"/>
      <c r="Q17" s="18"/>
      <c r="R17" s="18"/>
      <c r="S17" s="18"/>
      <c r="T17" s="18"/>
      <c r="U17" s="18"/>
      <c r="V17" s="18"/>
      <c r="W17" s="18"/>
    </row>
    <row r="18" spans="1:10" s="13" customFormat="1" ht="24" customHeight="1">
      <c r="A18" s="56" t="s">
        <v>14</v>
      </c>
      <c r="B18" s="57"/>
      <c r="C18" s="57"/>
      <c r="D18" s="57"/>
      <c r="E18" s="57"/>
      <c r="F18" s="57"/>
      <c r="G18" s="57"/>
      <c r="H18" s="58"/>
      <c r="I18" s="20">
        <v>553</v>
      </c>
      <c r="J18" s="14">
        <f>I18/D8</f>
        <v>0.36309914642153646</v>
      </c>
    </row>
    <row r="19" spans="1:10" s="12" customFormat="1" ht="20.25">
      <c r="A19" s="10"/>
      <c r="B19" s="11"/>
      <c r="C19" s="10"/>
      <c r="D19" s="10"/>
      <c r="E19" s="10"/>
      <c r="F19" s="10"/>
      <c r="G19" s="10"/>
      <c r="H19" s="10"/>
      <c r="I19" s="7"/>
      <c r="J19" s="7"/>
    </row>
    <row r="20" spans="1:10" s="9" customFormat="1" ht="18">
      <c r="A20" s="51" t="s">
        <v>3</v>
      </c>
      <c r="B20" s="52"/>
      <c r="C20" s="52"/>
      <c r="D20" s="52"/>
      <c r="E20" s="52"/>
      <c r="F20" s="52"/>
      <c r="G20" s="52"/>
      <c r="H20" s="53"/>
      <c r="I20" s="8">
        <f>SUM(I15:I19)</f>
        <v>1523</v>
      </c>
      <c r="J20" s="6">
        <f>I20/D8</f>
        <v>1</v>
      </c>
    </row>
  </sheetData>
  <sheetProtection selectLockedCells="1"/>
  <mergeCells count="16">
    <mergeCell ref="A16:H16"/>
    <mergeCell ref="A15:H15"/>
    <mergeCell ref="A20:H20"/>
    <mergeCell ref="A4:J4"/>
    <mergeCell ref="A8:C8"/>
    <mergeCell ref="A9:C9"/>
    <mergeCell ref="B12:I12"/>
    <mergeCell ref="A18:H18"/>
    <mergeCell ref="A17:H17"/>
    <mergeCell ref="A1:J1"/>
    <mergeCell ref="B3:H3"/>
    <mergeCell ref="A6:C6"/>
    <mergeCell ref="A7:C7"/>
    <mergeCell ref="H7:I7"/>
    <mergeCell ref="A2:C2"/>
    <mergeCell ref="D2:J2"/>
  </mergeCells>
  <printOptions horizontalCentered="1"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pane ySplit="2" topLeftCell="BM3" activePane="bottomLeft" state="frozen"/>
      <selection pane="topLeft" activeCell="A2" sqref="A2:C2"/>
      <selection pane="bottomLeft" activeCell="C2" sqref="C2:H2"/>
    </sheetView>
  </sheetViews>
  <sheetFormatPr defaultColWidth="9.140625" defaultRowHeight="12.75"/>
  <cols>
    <col min="1" max="1" width="5.140625" style="34" customWidth="1"/>
    <col min="2" max="2" width="52.57421875" style="22" customWidth="1"/>
    <col min="3" max="3" width="11.00390625" style="22" customWidth="1"/>
    <col min="4" max="4" width="9.8515625" style="27" customWidth="1"/>
    <col min="5" max="8" width="9.8515625" style="22" customWidth="1"/>
    <col min="9" max="16384" width="9.140625" style="22" customWidth="1"/>
  </cols>
  <sheetData>
    <row r="1" spans="1:4" ht="29.25" customHeight="1">
      <c r="A1" s="59" t="s">
        <v>206</v>
      </c>
      <c r="B1" s="59"/>
      <c r="C1" s="59"/>
      <c r="D1" s="21"/>
    </row>
    <row r="2" spans="1:8" ht="51.75" thickBot="1">
      <c r="A2" s="36" t="s">
        <v>202</v>
      </c>
      <c r="B2" s="35"/>
      <c r="C2" s="60" t="s">
        <v>16</v>
      </c>
      <c r="D2" s="61" t="s">
        <v>17</v>
      </c>
      <c r="E2" s="61" t="s">
        <v>18</v>
      </c>
      <c r="F2" s="61" t="s">
        <v>19</v>
      </c>
      <c r="G2" s="61" t="s">
        <v>20</v>
      </c>
      <c r="H2" s="61" t="s">
        <v>21</v>
      </c>
    </row>
    <row r="3" spans="1:12" ht="24" customHeight="1" thickBot="1">
      <c r="A3" s="28" t="s">
        <v>47</v>
      </c>
      <c r="B3" s="29" t="s">
        <v>152</v>
      </c>
      <c r="C3" s="39">
        <f aca="true" t="shared" si="0" ref="C3:C50">SUM(D3:H3)</f>
        <v>27</v>
      </c>
      <c r="D3" s="43"/>
      <c r="E3" s="43"/>
      <c r="F3" s="43">
        <v>1</v>
      </c>
      <c r="G3" s="43">
        <v>18</v>
      </c>
      <c r="H3" s="43">
        <v>8</v>
      </c>
      <c r="L3" s="23"/>
    </row>
    <row r="4" spans="1:12" ht="24" customHeight="1" thickBot="1">
      <c r="A4" s="30" t="s">
        <v>48</v>
      </c>
      <c r="B4" s="31" t="s">
        <v>153</v>
      </c>
      <c r="C4" s="39">
        <f t="shared" si="0"/>
        <v>27</v>
      </c>
      <c r="D4" s="43">
        <v>1</v>
      </c>
      <c r="E4" s="43"/>
      <c r="F4" s="43">
        <v>1</v>
      </c>
      <c r="G4" s="43">
        <v>20</v>
      </c>
      <c r="H4" s="43">
        <v>5</v>
      </c>
      <c r="L4" s="24"/>
    </row>
    <row r="5" spans="1:12" ht="24" customHeight="1" thickBot="1">
      <c r="A5" s="30" t="s">
        <v>49</v>
      </c>
      <c r="B5" s="31" t="s">
        <v>154</v>
      </c>
      <c r="C5" s="39">
        <f t="shared" si="0"/>
        <v>13</v>
      </c>
      <c r="D5" s="43">
        <v>3</v>
      </c>
      <c r="E5" s="43">
        <v>2</v>
      </c>
      <c r="F5" s="43"/>
      <c r="G5" s="43">
        <v>3</v>
      </c>
      <c r="H5" s="43">
        <v>5</v>
      </c>
      <c r="L5" s="24"/>
    </row>
    <row r="6" spans="1:12" ht="24" customHeight="1" thickBot="1">
      <c r="A6" s="30" t="s">
        <v>51</v>
      </c>
      <c r="B6" s="31" t="s">
        <v>155</v>
      </c>
      <c r="C6" s="39">
        <f t="shared" si="0"/>
        <v>200</v>
      </c>
      <c r="D6" s="43">
        <v>16</v>
      </c>
      <c r="E6" s="43">
        <v>24</v>
      </c>
      <c r="F6" s="43">
        <v>23</v>
      </c>
      <c r="G6" s="43">
        <v>92</v>
      </c>
      <c r="H6" s="43">
        <v>45</v>
      </c>
      <c r="L6" s="24"/>
    </row>
    <row r="7" spans="1:12" ht="24" customHeight="1" thickBot="1">
      <c r="A7" s="30" t="s">
        <v>52</v>
      </c>
      <c r="B7" s="31" t="s">
        <v>156</v>
      </c>
      <c r="C7" s="39">
        <f t="shared" si="0"/>
        <v>3</v>
      </c>
      <c r="D7" s="43">
        <v>1</v>
      </c>
      <c r="E7" s="43"/>
      <c r="F7" s="43">
        <v>1</v>
      </c>
      <c r="G7" s="43">
        <v>1</v>
      </c>
      <c r="H7" s="43"/>
      <c r="L7" s="24">
        <v>3</v>
      </c>
    </row>
    <row r="8" spans="1:12" ht="24" customHeight="1" thickBot="1">
      <c r="A8" s="30" t="s">
        <v>53</v>
      </c>
      <c r="B8" s="31" t="s">
        <v>157</v>
      </c>
      <c r="C8" s="39">
        <f t="shared" si="0"/>
        <v>13</v>
      </c>
      <c r="D8" s="43">
        <v>1</v>
      </c>
      <c r="E8" s="43"/>
      <c r="F8" s="43">
        <v>1</v>
      </c>
      <c r="G8" s="43">
        <v>10</v>
      </c>
      <c r="H8" s="43">
        <v>1</v>
      </c>
      <c r="L8" s="24"/>
    </row>
    <row r="9" spans="1:12" ht="24" customHeight="1" thickBot="1">
      <c r="A9" s="30" t="s">
        <v>54</v>
      </c>
      <c r="B9" s="31" t="s">
        <v>158</v>
      </c>
      <c r="C9" s="39">
        <f t="shared" si="0"/>
        <v>11</v>
      </c>
      <c r="D9" s="43">
        <v>1</v>
      </c>
      <c r="E9" s="43"/>
      <c r="F9" s="43"/>
      <c r="G9" s="43">
        <v>10</v>
      </c>
      <c r="H9" s="43"/>
      <c r="L9" s="24"/>
    </row>
    <row r="10" spans="1:12" ht="24" customHeight="1" thickBot="1">
      <c r="A10" s="30" t="s">
        <v>55</v>
      </c>
      <c r="B10" s="31" t="s">
        <v>159</v>
      </c>
      <c r="C10" s="39">
        <f t="shared" si="0"/>
        <v>15</v>
      </c>
      <c r="D10" s="43"/>
      <c r="E10" s="43">
        <v>3</v>
      </c>
      <c r="F10" s="43">
        <v>1</v>
      </c>
      <c r="G10" s="43">
        <v>8</v>
      </c>
      <c r="H10" s="43">
        <v>3</v>
      </c>
      <c r="L10" s="24"/>
    </row>
    <row r="11" spans="1:12" ht="24" customHeight="1" thickBot="1">
      <c r="A11" s="30" t="s">
        <v>56</v>
      </c>
      <c r="B11" s="31" t="s">
        <v>160</v>
      </c>
      <c r="C11" s="39">
        <f t="shared" si="0"/>
        <v>2</v>
      </c>
      <c r="D11" s="43"/>
      <c r="E11" s="43"/>
      <c r="F11" s="43"/>
      <c r="G11" s="43">
        <v>2</v>
      </c>
      <c r="H11" s="43"/>
      <c r="L11" s="24">
        <v>2</v>
      </c>
    </row>
    <row r="12" spans="1:12" ht="24" customHeight="1" thickBot="1">
      <c r="A12" s="30" t="s">
        <v>57</v>
      </c>
      <c r="B12" s="31" t="s">
        <v>161</v>
      </c>
      <c r="C12" s="39">
        <f t="shared" si="0"/>
        <v>2</v>
      </c>
      <c r="D12" s="43"/>
      <c r="E12" s="43"/>
      <c r="F12" s="43"/>
      <c r="G12" s="43">
        <v>1</v>
      </c>
      <c r="H12" s="43">
        <v>1</v>
      </c>
      <c r="L12" s="24"/>
    </row>
    <row r="13" spans="1:12" ht="24" customHeight="1" thickBot="1">
      <c r="A13" s="30" t="s">
        <v>58</v>
      </c>
      <c r="B13" s="31" t="s">
        <v>162</v>
      </c>
      <c r="C13" s="39">
        <f t="shared" si="0"/>
        <v>22</v>
      </c>
      <c r="D13" s="43"/>
      <c r="E13" s="43"/>
      <c r="F13" s="43"/>
      <c r="G13" s="43">
        <v>13</v>
      </c>
      <c r="H13" s="43">
        <v>9</v>
      </c>
      <c r="L13" s="24"/>
    </row>
    <row r="14" spans="1:12" ht="24" customHeight="1" thickBot="1">
      <c r="A14" s="30" t="s">
        <v>59</v>
      </c>
      <c r="B14" s="31" t="s">
        <v>163</v>
      </c>
      <c r="C14" s="39">
        <f t="shared" si="0"/>
        <v>8</v>
      </c>
      <c r="D14" s="43">
        <v>1</v>
      </c>
      <c r="E14" s="43">
        <v>1</v>
      </c>
      <c r="F14" s="43">
        <v>1</v>
      </c>
      <c r="G14" s="43">
        <v>2</v>
      </c>
      <c r="H14" s="43">
        <v>3</v>
      </c>
      <c r="L14" s="24"/>
    </row>
    <row r="15" spans="1:12" ht="24" customHeight="1" thickBot="1">
      <c r="A15" s="30" t="s">
        <v>61</v>
      </c>
      <c r="B15" s="31" t="s">
        <v>164</v>
      </c>
      <c r="C15" s="39">
        <f t="shared" si="0"/>
        <v>24</v>
      </c>
      <c r="D15" s="43">
        <v>2</v>
      </c>
      <c r="E15" s="43"/>
      <c r="F15" s="43">
        <v>22</v>
      </c>
      <c r="G15" s="43"/>
      <c r="H15" s="43"/>
      <c r="L15" s="24"/>
    </row>
    <row r="16" spans="1:12" ht="24" customHeight="1" thickBot="1">
      <c r="A16" s="30" t="s">
        <v>63</v>
      </c>
      <c r="B16" s="31" t="s">
        <v>165</v>
      </c>
      <c r="C16" s="39">
        <f t="shared" si="0"/>
        <v>33</v>
      </c>
      <c r="D16" s="43">
        <v>28</v>
      </c>
      <c r="E16" s="43"/>
      <c r="F16" s="43">
        <v>4</v>
      </c>
      <c r="G16" s="43">
        <v>1</v>
      </c>
      <c r="H16" s="43"/>
      <c r="L16" s="24"/>
    </row>
    <row r="17" spans="1:12" ht="24" customHeight="1" thickBot="1">
      <c r="A17" s="30" t="s">
        <v>65</v>
      </c>
      <c r="B17" s="31" t="s">
        <v>166</v>
      </c>
      <c r="C17" s="39">
        <f t="shared" si="0"/>
        <v>12</v>
      </c>
      <c r="D17" s="43">
        <v>1</v>
      </c>
      <c r="E17" s="43"/>
      <c r="F17" s="43"/>
      <c r="G17" s="43">
        <v>3</v>
      </c>
      <c r="H17" s="43">
        <v>8</v>
      </c>
      <c r="L17" s="24"/>
    </row>
    <row r="18" spans="1:12" ht="24" customHeight="1" thickBot="1">
      <c r="A18" s="30" t="s">
        <v>66</v>
      </c>
      <c r="B18" s="31" t="s">
        <v>167</v>
      </c>
      <c r="C18" s="39">
        <f t="shared" si="0"/>
        <v>11</v>
      </c>
      <c r="D18" s="43"/>
      <c r="E18" s="43">
        <v>1</v>
      </c>
      <c r="F18" s="43"/>
      <c r="G18" s="43">
        <v>3</v>
      </c>
      <c r="H18" s="43">
        <v>7</v>
      </c>
      <c r="L18" s="24"/>
    </row>
    <row r="19" spans="1:12" ht="24" customHeight="1" thickBot="1">
      <c r="A19" s="30" t="s">
        <v>68</v>
      </c>
      <c r="B19" s="31" t="s">
        <v>168</v>
      </c>
      <c r="C19" s="39">
        <f t="shared" si="0"/>
        <v>8</v>
      </c>
      <c r="D19" s="43">
        <v>1</v>
      </c>
      <c r="E19" s="43"/>
      <c r="F19" s="43"/>
      <c r="G19" s="43">
        <v>2</v>
      </c>
      <c r="H19" s="43">
        <v>5</v>
      </c>
      <c r="L19" s="24"/>
    </row>
    <row r="20" spans="1:12" ht="24" customHeight="1" thickBot="1">
      <c r="A20" s="30" t="s">
        <v>70</v>
      </c>
      <c r="B20" s="31" t="s">
        <v>169</v>
      </c>
      <c r="C20" s="39">
        <f t="shared" si="0"/>
        <v>7</v>
      </c>
      <c r="D20" s="43"/>
      <c r="E20" s="43"/>
      <c r="F20" s="43">
        <v>6</v>
      </c>
      <c r="G20" s="43"/>
      <c r="H20" s="43">
        <v>1</v>
      </c>
      <c r="L20" s="24"/>
    </row>
    <row r="21" spans="1:12" ht="24" customHeight="1" thickBot="1">
      <c r="A21" s="30" t="s">
        <v>72</v>
      </c>
      <c r="B21" s="31" t="s">
        <v>170</v>
      </c>
      <c r="C21" s="39">
        <f t="shared" si="0"/>
        <v>4</v>
      </c>
      <c r="D21" s="43">
        <v>3</v>
      </c>
      <c r="E21" s="43"/>
      <c r="F21" s="43">
        <v>1</v>
      </c>
      <c r="G21" s="43"/>
      <c r="H21" s="43"/>
      <c r="L21" s="24"/>
    </row>
    <row r="22" spans="1:12" ht="24" customHeight="1" thickBot="1">
      <c r="A22" s="30" t="s">
        <v>74</v>
      </c>
      <c r="B22" s="31" t="s">
        <v>171</v>
      </c>
      <c r="C22" s="39">
        <f t="shared" si="0"/>
        <v>36</v>
      </c>
      <c r="D22" s="43">
        <v>3</v>
      </c>
      <c r="E22" s="43"/>
      <c r="F22" s="43">
        <v>33</v>
      </c>
      <c r="G22" s="43"/>
      <c r="H22" s="43"/>
      <c r="L22" s="24">
        <v>1</v>
      </c>
    </row>
    <row r="23" spans="1:12" ht="24" customHeight="1" thickBot="1">
      <c r="A23" s="30" t="s">
        <v>76</v>
      </c>
      <c r="B23" s="31" t="s">
        <v>172</v>
      </c>
      <c r="C23" s="39">
        <f t="shared" si="0"/>
        <v>14</v>
      </c>
      <c r="D23" s="43">
        <v>1</v>
      </c>
      <c r="E23" s="43"/>
      <c r="F23" s="43"/>
      <c r="G23" s="43">
        <v>5</v>
      </c>
      <c r="H23" s="43">
        <v>8</v>
      </c>
      <c r="L23" s="24">
        <v>1</v>
      </c>
    </row>
    <row r="24" spans="1:12" ht="24" customHeight="1" thickBot="1">
      <c r="A24" s="30" t="s">
        <v>78</v>
      </c>
      <c r="B24" s="31" t="s">
        <v>173</v>
      </c>
      <c r="C24" s="39">
        <f t="shared" si="0"/>
        <v>29</v>
      </c>
      <c r="D24" s="43"/>
      <c r="E24" s="43"/>
      <c r="F24" s="43"/>
      <c r="G24" s="43">
        <v>20</v>
      </c>
      <c r="H24" s="43">
        <v>9</v>
      </c>
      <c r="L24" s="24"/>
    </row>
    <row r="25" spans="1:12" ht="24" customHeight="1" thickBot="1">
      <c r="A25" s="30" t="s">
        <v>79</v>
      </c>
      <c r="B25" s="31" t="s">
        <v>174</v>
      </c>
      <c r="C25" s="39">
        <f t="shared" si="0"/>
        <v>14</v>
      </c>
      <c r="D25" s="43">
        <v>10</v>
      </c>
      <c r="E25" s="43"/>
      <c r="F25" s="43">
        <v>1</v>
      </c>
      <c r="G25" s="43">
        <v>1</v>
      </c>
      <c r="H25" s="43">
        <v>2</v>
      </c>
      <c r="L25" s="24"/>
    </row>
    <row r="26" spans="1:12" ht="24" customHeight="1" thickBot="1">
      <c r="A26" s="30" t="s">
        <v>80</v>
      </c>
      <c r="B26" s="31" t="s">
        <v>175</v>
      </c>
      <c r="C26" s="39">
        <f t="shared" si="0"/>
        <v>7</v>
      </c>
      <c r="D26" s="43"/>
      <c r="E26" s="43">
        <v>7</v>
      </c>
      <c r="F26" s="43"/>
      <c r="G26" s="43"/>
      <c r="H26" s="43"/>
      <c r="L26" s="24"/>
    </row>
    <row r="27" spans="1:12" ht="24" customHeight="1" thickBot="1">
      <c r="A27" s="30" t="s">
        <v>82</v>
      </c>
      <c r="B27" s="31" t="s">
        <v>176</v>
      </c>
      <c r="C27" s="39">
        <f t="shared" si="0"/>
        <v>6</v>
      </c>
      <c r="D27" s="43">
        <v>6</v>
      </c>
      <c r="E27" s="43"/>
      <c r="F27" s="43"/>
      <c r="G27" s="43"/>
      <c r="H27" s="43"/>
      <c r="L27" s="24">
        <v>8</v>
      </c>
    </row>
    <row r="28" spans="1:12" ht="24" customHeight="1" thickBot="1">
      <c r="A28" s="30" t="s">
        <v>84</v>
      </c>
      <c r="B28" s="31" t="s">
        <v>177</v>
      </c>
      <c r="C28" s="39">
        <f t="shared" si="0"/>
        <v>4</v>
      </c>
      <c r="D28" s="43"/>
      <c r="E28" s="43"/>
      <c r="F28" s="43"/>
      <c r="G28" s="43">
        <v>3</v>
      </c>
      <c r="H28" s="43">
        <v>1</v>
      </c>
      <c r="L28" s="24"/>
    </row>
    <row r="29" spans="1:12" ht="24" customHeight="1" thickBot="1">
      <c r="A29" s="30" t="s">
        <v>85</v>
      </c>
      <c r="B29" s="31" t="s">
        <v>178</v>
      </c>
      <c r="C29" s="39">
        <f t="shared" si="0"/>
        <v>7</v>
      </c>
      <c r="D29" s="43"/>
      <c r="E29" s="43"/>
      <c r="F29" s="43"/>
      <c r="G29" s="43"/>
      <c r="H29" s="43">
        <v>7</v>
      </c>
      <c r="L29" s="24"/>
    </row>
    <row r="30" spans="1:12" ht="24" customHeight="1" thickBot="1">
      <c r="A30" s="30" t="s">
        <v>86</v>
      </c>
      <c r="B30" s="31" t="s">
        <v>179</v>
      </c>
      <c r="C30" s="39">
        <f t="shared" si="0"/>
        <v>10</v>
      </c>
      <c r="D30" s="43">
        <v>9</v>
      </c>
      <c r="E30" s="43"/>
      <c r="F30" s="43"/>
      <c r="G30" s="43"/>
      <c r="H30" s="43">
        <v>1</v>
      </c>
      <c r="L30" s="24">
        <v>1</v>
      </c>
    </row>
    <row r="31" spans="1:12" ht="24" customHeight="1" thickBot="1">
      <c r="A31" s="30" t="s">
        <v>87</v>
      </c>
      <c r="B31" s="31" t="s">
        <v>180</v>
      </c>
      <c r="C31" s="39">
        <f t="shared" si="0"/>
        <v>5</v>
      </c>
      <c r="D31" s="43"/>
      <c r="E31" s="43"/>
      <c r="F31" s="43"/>
      <c r="G31" s="43">
        <v>5</v>
      </c>
      <c r="H31" s="43"/>
      <c r="L31" s="24">
        <v>3</v>
      </c>
    </row>
    <row r="32" spans="1:12" ht="24" customHeight="1" thickBot="1">
      <c r="A32" s="30" t="s">
        <v>88</v>
      </c>
      <c r="B32" s="31" t="s">
        <v>181</v>
      </c>
      <c r="C32" s="39">
        <f t="shared" si="0"/>
        <v>1</v>
      </c>
      <c r="D32" s="43">
        <v>1</v>
      </c>
      <c r="E32" s="43"/>
      <c r="F32" s="43"/>
      <c r="G32" s="43"/>
      <c r="H32" s="43"/>
      <c r="L32" s="24"/>
    </row>
    <row r="33" spans="1:12" ht="24" customHeight="1" thickBot="1">
      <c r="A33" s="30" t="s">
        <v>90</v>
      </c>
      <c r="B33" s="31" t="s">
        <v>182</v>
      </c>
      <c r="C33" s="39">
        <f t="shared" si="0"/>
        <v>1</v>
      </c>
      <c r="D33" s="43"/>
      <c r="E33" s="43"/>
      <c r="F33" s="43">
        <v>1</v>
      </c>
      <c r="G33" s="43"/>
      <c r="H33" s="43"/>
      <c r="L33" s="24"/>
    </row>
    <row r="34" spans="1:12" ht="24" customHeight="1" thickBot="1">
      <c r="A34" s="30" t="s">
        <v>92</v>
      </c>
      <c r="B34" s="31" t="s">
        <v>183</v>
      </c>
      <c r="C34" s="39">
        <f t="shared" si="0"/>
        <v>44</v>
      </c>
      <c r="D34" s="43"/>
      <c r="E34" s="43">
        <v>2</v>
      </c>
      <c r="F34" s="43"/>
      <c r="G34" s="43">
        <v>12</v>
      </c>
      <c r="H34" s="43">
        <v>30</v>
      </c>
      <c r="L34" s="24"/>
    </row>
    <row r="35" spans="1:12" ht="24" customHeight="1" thickBot="1">
      <c r="A35" s="30" t="s">
        <v>93</v>
      </c>
      <c r="B35" s="31" t="s">
        <v>184</v>
      </c>
      <c r="C35" s="39">
        <f t="shared" si="0"/>
        <v>51</v>
      </c>
      <c r="D35" s="43">
        <v>6</v>
      </c>
      <c r="E35" s="43"/>
      <c r="F35" s="43">
        <v>44</v>
      </c>
      <c r="G35" s="43">
        <v>1</v>
      </c>
      <c r="H35" s="43"/>
      <c r="L35" s="24"/>
    </row>
    <row r="36" spans="1:12" ht="24" customHeight="1" thickBot="1">
      <c r="A36" s="30" t="s">
        <v>95</v>
      </c>
      <c r="B36" s="31" t="s">
        <v>185</v>
      </c>
      <c r="C36" s="39">
        <f t="shared" si="0"/>
        <v>3</v>
      </c>
      <c r="D36" s="43"/>
      <c r="E36" s="43"/>
      <c r="F36" s="43">
        <v>1</v>
      </c>
      <c r="G36" s="43"/>
      <c r="H36" s="43">
        <v>2</v>
      </c>
      <c r="L36" s="24"/>
    </row>
    <row r="37" spans="1:12" ht="24" customHeight="1" thickBot="1">
      <c r="A37" s="30" t="s">
        <v>97</v>
      </c>
      <c r="B37" s="31" t="s">
        <v>186</v>
      </c>
      <c r="C37" s="39">
        <f t="shared" si="0"/>
        <v>17</v>
      </c>
      <c r="D37" s="43"/>
      <c r="E37" s="43">
        <v>1</v>
      </c>
      <c r="F37" s="43">
        <v>1</v>
      </c>
      <c r="G37" s="43">
        <v>12</v>
      </c>
      <c r="H37" s="43">
        <v>3</v>
      </c>
      <c r="L37" s="24"/>
    </row>
    <row r="38" spans="1:12" ht="24" customHeight="1" thickBot="1">
      <c r="A38" s="30" t="s">
        <v>99</v>
      </c>
      <c r="B38" s="31" t="s">
        <v>187</v>
      </c>
      <c r="C38" s="39">
        <f t="shared" si="0"/>
        <v>51</v>
      </c>
      <c r="D38" s="43">
        <v>42</v>
      </c>
      <c r="E38" s="43">
        <v>1</v>
      </c>
      <c r="F38" s="43">
        <v>6</v>
      </c>
      <c r="G38" s="43">
        <v>2</v>
      </c>
      <c r="H38" s="43"/>
      <c r="L38" s="24"/>
    </row>
    <row r="39" spans="1:12" ht="24" customHeight="1" thickBot="1">
      <c r="A39" s="30" t="s">
        <v>101</v>
      </c>
      <c r="B39" s="31" t="s">
        <v>188</v>
      </c>
      <c r="C39" s="39">
        <f t="shared" si="0"/>
        <v>25</v>
      </c>
      <c r="D39" s="43">
        <v>20</v>
      </c>
      <c r="E39" s="43"/>
      <c r="F39" s="43">
        <v>2</v>
      </c>
      <c r="G39" s="43">
        <v>3</v>
      </c>
      <c r="H39" s="43"/>
      <c r="L39" s="24"/>
    </row>
    <row r="40" spans="1:12" ht="24" customHeight="1" thickBot="1">
      <c r="A40" s="30" t="s">
        <v>103</v>
      </c>
      <c r="B40" s="31" t="s">
        <v>189</v>
      </c>
      <c r="C40" s="39">
        <f t="shared" si="0"/>
        <v>120</v>
      </c>
      <c r="D40" s="43">
        <v>5</v>
      </c>
      <c r="E40" s="43">
        <v>1</v>
      </c>
      <c r="F40" s="43">
        <v>2</v>
      </c>
      <c r="G40" s="43">
        <v>55</v>
      </c>
      <c r="H40" s="43">
        <v>57</v>
      </c>
      <c r="L40" s="24"/>
    </row>
    <row r="41" spans="1:12" ht="24" customHeight="1" thickBot="1">
      <c r="A41" s="30" t="s">
        <v>105</v>
      </c>
      <c r="B41" s="31" t="s">
        <v>190</v>
      </c>
      <c r="C41" s="39">
        <f t="shared" si="0"/>
        <v>16</v>
      </c>
      <c r="D41" s="43">
        <v>15</v>
      </c>
      <c r="E41" s="43"/>
      <c r="F41" s="43">
        <v>1</v>
      </c>
      <c r="G41" s="43"/>
      <c r="H41" s="43"/>
      <c r="L41" s="24"/>
    </row>
    <row r="42" spans="1:12" ht="24" customHeight="1" thickBot="1">
      <c r="A42" s="30" t="s">
        <v>107</v>
      </c>
      <c r="B42" s="31" t="s">
        <v>191</v>
      </c>
      <c r="C42" s="39">
        <f t="shared" si="0"/>
        <v>1</v>
      </c>
      <c r="D42" s="43"/>
      <c r="E42" s="43"/>
      <c r="F42" s="43">
        <v>1</v>
      </c>
      <c r="G42" s="43"/>
      <c r="H42" s="43"/>
      <c r="L42" s="24"/>
    </row>
    <row r="43" spans="1:12" ht="24" customHeight="1" thickBot="1">
      <c r="A43" s="30" t="s">
        <v>108</v>
      </c>
      <c r="B43" s="31" t="s">
        <v>192</v>
      </c>
      <c r="C43" s="39">
        <f>SUM(D43:H43)</f>
        <v>2</v>
      </c>
      <c r="D43" s="43"/>
      <c r="E43" s="43"/>
      <c r="F43" s="43"/>
      <c r="G43" s="43">
        <v>1</v>
      </c>
      <c r="H43" s="43">
        <v>1</v>
      </c>
      <c r="L43" s="24"/>
    </row>
    <row r="44" spans="1:12" ht="24" customHeight="1" thickBot="1">
      <c r="A44" s="30" t="s">
        <v>109</v>
      </c>
      <c r="B44" s="31" t="s">
        <v>193</v>
      </c>
      <c r="C44" s="39">
        <f>SUM(D44:H44)</f>
        <v>4</v>
      </c>
      <c r="D44" s="43">
        <v>3</v>
      </c>
      <c r="E44" s="43"/>
      <c r="F44" s="43"/>
      <c r="G44" s="43"/>
      <c r="H44" s="43">
        <v>1</v>
      </c>
      <c r="L44" s="24"/>
    </row>
    <row r="45" spans="1:12" ht="24" customHeight="1" thickBot="1">
      <c r="A45" s="30" t="s">
        <v>110</v>
      </c>
      <c r="B45" s="31" t="s">
        <v>194</v>
      </c>
      <c r="C45" s="39">
        <f>SUM(D45:H45)</f>
        <v>10</v>
      </c>
      <c r="D45" s="43"/>
      <c r="E45" s="43">
        <v>1</v>
      </c>
      <c r="F45" s="43"/>
      <c r="G45" s="43">
        <v>3</v>
      </c>
      <c r="H45" s="43">
        <v>6</v>
      </c>
      <c r="L45" s="24"/>
    </row>
    <row r="46" spans="1:12" ht="24" customHeight="1" thickBot="1">
      <c r="A46" s="30" t="s">
        <v>111</v>
      </c>
      <c r="B46" s="31" t="s">
        <v>195</v>
      </c>
      <c r="C46" s="39">
        <f t="shared" si="0"/>
        <v>10</v>
      </c>
      <c r="D46" s="43"/>
      <c r="E46" s="43"/>
      <c r="F46" s="43"/>
      <c r="G46" s="43">
        <v>2</v>
      </c>
      <c r="H46" s="43">
        <v>8</v>
      </c>
      <c r="L46" s="24">
        <v>2</v>
      </c>
    </row>
    <row r="47" spans="1:12" ht="24" customHeight="1" thickBot="1">
      <c r="A47" s="30" t="s">
        <v>112</v>
      </c>
      <c r="B47" s="31" t="s">
        <v>196</v>
      </c>
      <c r="C47" s="39">
        <f t="shared" si="0"/>
        <v>2</v>
      </c>
      <c r="D47" s="43"/>
      <c r="E47" s="43"/>
      <c r="F47" s="43"/>
      <c r="G47" s="43">
        <v>1</v>
      </c>
      <c r="H47" s="43">
        <v>1</v>
      </c>
      <c r="L47" s="24">
        <v>1</v>
      </c>
    </row>
    <row r="48" spans="1:12" ht="24" customHeight="1" thickBot="1">
      <c r="A48" s="30" t="s">
        <v>113</v>
      </c>
      <c r="B48" s="31" t="s">
        <v>197</v>
      </c>
      <c r="C48" s="39">
        <f t="shared" si="0"/>
        <v>5</v>
      </c>
      <c r="D48" s="43">
        <v>4</v>
      </c>
      <c r="E48" s="43"/>
      <c r="F48" s="43"/>
      <c r="G48" s="43"/>
      <c r="H48" s="43">
        <v>1</v>
      </c>
      <c r="L48" s="24"/>
    </row>
    <row r="49" spans="1:12" ht="24" customHeight="1" thickBot="1">
      <c r="A49" s="30" t="s">
        <v>198</v>
      </c>
      <c r="B49" s="31" t="s">
        <v>199</v>
      </c>
      <c r="C49" s="39">
        <f t="shared" si="0"/>
        <v>13</v>
      </c>
      <c r="D49" s="43">
        <v>8</v>
      </c>
      <c r="E49" s="43"/>
      <c r="F49" s="43"/>
      <c r="G49" s="43">
        <v>2</v>
      </c>
      <c r="H49" s="43">
        <v>3</v>
      </c>
      <c r="L49" s="24"/>
    </row>
    <row r="50" spans="1:12" ht="24" customHeight="1" thickBot="1">
      <c r="A50" s="30" t="s">
        <v>200</v>
      </c>
      <c r="B50" s="31" t="s">
        <v>201</v>
      </c>
      <c r="C50" s="39">
        <f t="shared" si="0"/>
        <v>12</v>
      </c>
      <c r="D50" s="43">
        <v>1</v>
      </c>
      <c r="E50" s="43">
        <v>3</v>
      </c>
      <c r="F50" s="43"/>
      <c r="G50" s="43">
        <v>4</v>
      </c>
      <c r="H50" s="43">
        <v>4</v>
      </c>
      <c r="L50" s="24"/>
    </row>
    <row r="51" spans="2:8" ht="24" customHeight="1">
      <c r="B51" s="25" t="s">
        <v>46</v>
      </c>
      <c r="C51" s="26">
        <f aca="true" t="shared" si="1" ref="C51:H51">SUM(C4:C50)</f>
        <v>935</v>
      </c>
      <c r="D51" s="40">
        <f>SUM(D4:D50)</f>
        <v>193</v>
      </c>
      <c r="E51" s="40">
        <f t="shared" si="1"/>
        <v>47</v>
      </c>
      <c r="F51" s="40">
        <f t="shared" si="1"/>
        <v>154</v>
      </c>
      <c r="G51" s="40">
        <f t="shared" si="1"/>
        <v>303</v>
      </c>
      <c r="H51" s="40">
        <f t="shared" si="1"/>
        <v>238</v>
      </c>
    </row>
  </sheetData>
  <mergeCells count="1"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2" topLeftCell="BM3" activePane="bottomLeft" state="frozen"/>
      <selection pane="topLeft" activeCell="A2" sqref="A2:C2"/>
      <selection pane="bottomLeft" activeCell="C2" sqref="C2:H2"/>
    </sheetView>
  </sheetViews>
  <sheetFormatPr defaultColWidth="9.140625" defaultRowHeight="12.75"/>
  <cols>
    <col min="1" max="1" width="5.140625" style="34" customWidth="1"/>
    <col min="2" max="2" width="52.57421875" style="22" customWidth="1"/>
    <col min="3" max="3" width="11.00390625" style="22" customWidth="1"/>
    <col min="4" max="4" width="9.8515625" style="27" customWidth="1"/>
    <col min="5" max="8" width="9.8515625" style="22" customWidth="1"/>
    <col min="9" max="16384" width="9.140625" style="22" customWidth="1"/>
  </cols>
  <sheetData>
    <row r="1" spans="1:4" ht="29.25" customHeight="1">
      <c r="A1" s="59" t="s">
        <v>206</v>
      </c>
      <c r="B1" s="59"/>
      <c r="C1" s="59"/>
      <c r="D1" s="21"/>
    </row>
    <row r="2" spans="1:8" ht="51.75" thickBot="1">
      <c r="A2" s="36" t="s">
        <v>203</v>
      </c>
      <c r="B2" s="35"/>
      <c r="C2" s="60" t="s">
        <v>16</v>
      </c>
      <c r="D2" s="61" t="s">
        <v>17</v>
      </c>
      <c r="E2" s="61" t="s">
        <v>18</v>
      </c>
      <c r="F2" s="61" t="s">
        <v>19</v>
      </c>
      <c r="G2" s="61" t="s">
        <v>20</v>
      </c>
      <c r="H2" s="61" t="s">
        <v>21</v>
      </c>
    </row>
    <row r="3" spans="1:12" ht="24" customHeight="1" thickBot="1">
      <c r="A3" s="28" t="s">
        <v>47</v>
      </c>
      <c r="B3" s="29" t="s">
        <v>136</v>
      </c>
      <c r="C3" s="39">
        <f aca="true" t="shared" si="0" ref="C3:C18">SUM(D3:H3)</f>
        <v>11</v>
      </c>
      <c r="D3" s="41"/>
      <c r="E3" s="41"/>
      <c r="F3" s="41">
        <v>1</v>
      </c>
      <c r="G3" s="41">
        <v>5</v>
      </c>
      <c r="H3" s="42">
        <v>5</v>
      </c>
      <c r="L3" s="23"/>
    </row>
    <row r="4" spans="1:12" ht="24" customHeight="1" thickBot="1">
      <c r="A4" s="30" t="s">
        <v>48</v>
      </c>
      <c r="B4" s="31" t="s">
        <v>137</v>
      </c>
      <c r="C4" s="39">
        <f t="shared" si="0"/>
        <v>13</v>
      </c>
      <c r="D4" s="41">
        <v>2</v>
      </c>
      <c r="E4" s="41"/>
      <c r="F4" s="41"/>
      <c r="G4" s="41">
        <v>8</v>
      </c>
      <c r="H4" s="42">
        <v>3</v>
      </c>
      <c r="L4" s="24"/>
    </row>
    <row r="5" spans="1:12" ht="24" customHeight="1" thickBot="1">
      <c r="A5" s="30" t="s">
        <v>49</v>
      </c>
      <c r="B5" s="31" t="s">
        <v>138</v>
      </c>
      <c r="C5" s="39">
        <f t="shared" si="0"/>
        <v>19</v>
      </c>
      <c r="D5" s="41">
        <v>4</v>
      </c>
      <c r="E5" s="41"/>
      <c r="F5" s="41">
        <v>1</v>
      </c>
      <c r="G5" s="41">
        <v>10</v>
      </c>
      <c r="H5" s="42">
        <v>4</v>
      </c>
      <c r="L5" s="24"/>
    </row>
    <row r="6" spans="1:12" ht="24" customHeight="1" thickBot="1">
      <c r="A6" s="30" t="s">
        <v>51</v>
      </c>
      <c r="B6" s="31" t="s">
        <v>139</v>
      </c>
      <c r="C6" s="39">
        <f t="shared" si="0"/>
        <v>1</v>
      </c>
      <c r="D6" s="41"/>
      <c r="E6" s="41"/>
      <c r="F6" s="41"/>
      <c r="G6" s="41">
        <v>1</v>
      </c>
      <c r="H6" s="42"/>
      <c r="L6" s="24"/>
    </row>
    <row r="7" spans="1:12" ht="24" customHeight="1" thickBot="1">
      <c r="A7" s="30" t="s">
        <v>52</v>
      </c>
      <c r="B7" s="31" t="s">
        <v>140</v>
      </c>
      <c r="C7" s="39">
        <f t="shared" si="0"/>
        <v>18</v>
      </c>
      <c r="D7" s="41"/>
      <c r="E7" s="41"/>
      <c r="F7" s="41"/>
      <c r="G7" s="41">
        <v>14</v>
      </c>
      <c r="H7" s="42">
        <v>4</v>
      </c>
      <c r="L7" s="24">
        <v>3</v>
      </c>
    </row>
    <row r="8" spans="1:12" ht="24" customHeight="1" thickBot="1">
      <c r="A8" s="30" t="s">
        <v>53</v>
      </c>
      <c r="B8" s="31" t="s">
        <v>141</v>
      </c>
      <c r="C8" s="39">
        <f t="shared" si="0"/>
        <v>4</v>
      </c>
      <c r="D8" s="41"/>
      <c r="E8" s="41"/>
      <c r="F8" s="41"/>
      <c r="G8" s="41">
        <v>3</v>
      </c>
      <c r="H8" s="42">
        <v>1</v>
      </c>
      <c r="L8" s="24"/>
    </row>
    <row r="9" spans="1:12" ht="24" customHeight="1" thickBot="1">
      <c r="A9" s="30" t="s">
        <v>54</v>
      </c>
      <c r="B9" s="31" t="s">
        <v>142</v>
      </c>
      <c r="C9" s="39">
        <f t="shared" si="0"/>
        <v>17</v>
      </c>
      <c r="D9" s="41">
        <v>1</v>
      </c>
      <c r="E9" s="41">
        <v>12</v>
      </c>
      <c r="F9" s="41"/>
      <c r="G9" s="41">
        <v>0</v>
      </c>
      <c r="H9" s="42">
        <v>4</v>
      </c>
      <c r="L9" s="24"/>
    </row>
    <row r="10" spans="1:12" ht="24" customHeight="1" thickBot="1">
      <c r="A10" s="30" t="s">
        <v>55</v>
      </c>
      <c r="B10" s="31" t="s">
        <v>143</v>
      </c>
      <c r="C10" s="39">
        <f t="shared" si="0"/>
        <v>9</v>
      </c>
      <c r="D10" s="41">
        <v>2</v>
      </c>
      <c r="E10" s="41"/>
      <c r="F10" s="41"/>
      <c r="G10" s="41">
        <v>5</v>
      </c>
      <c r="H10" s="42">
        <v>2</v>
      </c>
      <c r="L10" s="24"/>
    </row>
    <row r="11" spans="1:12" ht="24" customHeight="1" thickBot="1">
      <c r="A11" s="30" t="s">
        <v>56</v>
      </c>
      <c r="B11" s="31" t="s">
        <v>144</v>
      </c>
      <c r="C11" s="39">
        <f t="shared" si="0"/>
        <v>12</v>
      </c>
      <c r="D11" s="41">
        <v>2</v>
      </c>
      <c r="E11" s="41">
        <v>7</v>
      </c>
      <c r="F11" s="41"/>
      <c r="G11" s="41">
        <v>1</v>
      </c>
      <c r="H11" s="42">
        <v>2</v>
      </c>
      <c r="L11" s="24">
        <v>2</v>
      </c>
    </row>
    <row r="12" spans="1:12" ht="24" customHeight="1" thickBot="1">
      <c r="A12" s="30" t="s">
        <v>57</v>
      </c>
      <c r="B12" s="31" t="s">
        <v>145</v>
      </c>
      <c r="C12" s="39">
        <f t="shared" si="0"/>
        <v>8</v>
      </c>
      <c r="D12" s="41">
        <v>6</v>
      </c>
      <c r="E12" s="41"/>
      <c r="F12" s="41">
        <v>2</v>
      </c>
      <c r="G12" s="41">
        <v>0</v>
      </c>
      <c r="H12" s="42"/>
      <c r="L12" s="24"/>
    </row>
    <row r="13" spans="1:12" ht="24" customHeight="1" thickBot="1">
      <c r="A13" s="30" t="s">
        <v>58</v>
      </c>
      <c r="B13" s="31" t="s">
        <v>146</v>
      </c>
      <c r="C13" s="39">
        <f t="shared" si="0"/>
        <v>33</v>
      </c>
      <c r="D13" s="41">
        <v>20</v>
      </c>
      <c r="E13" s="41">
        <v>1</v>
      </c>
      <c r="F13" s="41">
        <v>9</v>
      </c>
      <c r="G13" s="41">
        <v>3</v>
      </c>
      <c r="H13" s="42"/>
      <c r="L13" s="24"/>
    </row>
    <row r="14" spans="1:12" ht="24" customHeight="1" thickBot="1">
      <c r="A14" s="30" t="s">
        <v>59</v>
      </c>
      <c r="B14" s="31" t="s">
        <v>147</v>
      </c>
      <c r="C14" s="39">
        <f t="shared" si="0"/>
        <v>5</v>
      </c>
      <c r="D14" s="41"/>
      <c r="E14" s="41">
        <v>1</v>
      </c>
      <c r="F14" s="41"/>
      <c r="G14" s="41">
        <v>1</v>
      </c>
      <c r="H14" s="42">
        <v>3</v>
      </c>
      <c r="L14" s="24"/>
    </row>
    <row r="15" spans="1:12" ht="24" customHeight="1" thickBot="1">
      <c r="A15" s="30" t="s">
        <v>61</v>
      </c>
      <c r="B15" s="31" t="s">
        <v>148</v>
      </c>
      <c r="C15" s="39">
        <f t="shared" si="0"/>
        <v>7</v>
      </c>
      <c r="D15" s="41"/>
      <c r="E15" s="41"/>
      <c r="F15" s="41"/>
      <c r="G15" s="41">
        <v>6</v>
      </c>
      <c r="H15" s="42">
        <v>1</v>
      </c>
      <c r="L15" s="24"/>
    </row>
    <row r="16" spans="1:12" ht="24" customHeight="1" thickBot="1">
      <c r="A16" s="30" t="s">
        <v>63</v>
      </c>
      <c r="B16" s="31" t="s">
        <v>149</v>
      </c>
      <c r="C16" s="39">
        <f t="shared" si="0"/>
        <v>12</v>
      </c>
      <c r="D16" s="41">
        <v>2</v>
      </c>
      <c r="E16" s="41"/>
      <c r="F16" s="41">
        <v>9</v>
      </c>
      <c r="G16" s="41">
        <v>1</v>
      </c>
      <c r="H16" s="42"/>
      <c r="L16" s="24"/>
    </row>
    <row r="17" spans="1:12" ht="24" customHeight="1" thickBot="1">
      <c r="A17" s="30" t="s">
        <v>65</v>
      </c>
      <c r="B17" s="31" t="s">
        <v>150</v>
      </c>
      <c r="C17" s="39">
        <f t="shared" si="0"/>
        <v>7</v>
      </c>
      <c r="D17" s="41"/>
      <c r="E17" s="41"/>
      <c r="F17" s="41"/>
      <c r="G17" s="41">
        <v>2</v>
      </c>
      <c r="H17" s="42">
        <v>5</v>
      </c>
      <c r="L17" s="24"/>
    </row>
    <row r="18" spans="1:12" ht="24" customHeight="1" thickBot="1">
      <c r="A18" s="30" t="s">
        <v>66</v>
      </c>
      <c r="B18" s="31" t="s">
        <v>151</v>
      </c>
      <c r="C18" s="39">
        <f t="shared" si="0"/>
        <v>9</v>
      </c>
      <c r="D18" s="41"/>
      <c r="E18" s="41"/>
      <c r="F18" s="41"/>
      <c r="G18" s="41">
        <v>7</v>
      </c>
      <c r="H18" s="42">
        <v>2</v>
      </c>
      <c r="L18" s="24"/>
    </row>
    <row r="19" spans="2:8" ht="24" customHeight="1">
      <c r="B19" s="25" t="s">
        <v>46</v>
      </c>
      <c r="C19" s="26">
        <f aca="true" t="shared" si="1" ref="C19:H19">SUM(C4:C18)</f>
        <v>174</v>
      </c>
      <c r="D19" s="40">
        <f t="shared" si="1"/>
        <v>39</v>
      </c>
      <c r="E19" s="40">
        <f t="shared" si="1"/>
        <v>21</v>
      </c>
      <c r="F19" s="40">
        <f t="shared" si="1"/>
        <v>21</v>
      </c>
      <c r="G19" s="40">
        <f t="shared" si="1"/>
        <v>62</v>
      </c>
      <c r="H19" s="40">
        <f t="shared" si="1"/>
        <v>31</v>
      </c>
    </row>
  </sheetData>
  <mergeCells count="1"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ySplit="2" topLeftCell="BM3" activePane="bottomLeft" state="frozen"/>
      <selection pane="topLeft" activeCell="A2" sqref="A2:C2"/>
      <selection pane="bottomLeft" activeCell="C2" sqref="C2:H2"/>
    </sheetView>
  </sheetViews>
  <sheetFormatPr defaultColWidth="9.140625" defaultRowHeight="12.75"/>
  <cols>
    <col min="1" max="1" width="5.140625" style="34" customWidth="1"/>
    <col min="2" max="2" width="52.57421875" style="22" customWidth="1"/>
    <col min="3" max="3" width="11.00390625" style="22" customWidth="1"/>
    <col min="4" max="4" width="9.8515625" style="27" customWidth="1"/>
    <col min="5" max="8" width="9.8515625" style="22" customWidth="1"/>
    <col min="9" max="16384" width="9.140625" style="22" customWidth="1"/>
  </cols>
  <sheetData>
    <row r="1" spans="1:4" ht="29.25" customHeight="1">
      <c r="A1" s="59" t="s">
        <v>206</v>
      </c>
      <c r="B1" s="59"/>
      <c r="C1" s="59"/>
      <c r="D1" s="21"/>
    </row>
    <row r="2" spans="1:8" ht="51.75" thickBot="1">
      <c r="A2" s="36" t="s">
        <v>204</v>
      </c>
      <c r="B2" s="35"/>
      <c r="C2" s="60" t="s">
        <v>16</v>
      </c>
      <c r="D2" s="61" t="s">
        <v>17</v>
      </c>
      <c r="E2" s="61" t="s">
        <v>18</v>
      </c>
      <c r="F2" s="61" t="s">
        <v>19</v>
      </c>
      <c r="G2" s="61" t="s">
        <v>20</v>
      </c>
      <c r="H2" s="61" t="s">
        <v>21</v>
      </c>
    </row>
    <row r="3" spans="1:12" ht="24" customHeight="1" thickBot="1">
      <c r="A3" s="28" t="s">
        <v>47</v>
      </c>
      <c r="B3" s="29" t="s">
        <v>115</v>
      </c>
      <c r="C3" s="39">
        <f aca="true" t="shared" si="0" ref="C3:C23">SUM(D3:H3)</f>
        <v>14</v>
      </c>
      <c r="D3" s="41"/>
      <c r="E3" s="41">
        <v>1</v>
      </c>
      <c r="F3" s="41"/>
      <c r="G3" s="41">
        <v>9</v>
      </c>
      <c r="H3" s="41">
        <v>4</v>
      </c>
      <c r="L3" s="23"/>
    </row>
    <row r="4" spans="1:12" ht="24" customHeight="1" thickBot="1">
      <c r="A4" s="30" t="s">
        <v>48</v>
      </c>
      <c r="B4" s="31" t="s">
        <v>116</v>
      </c>
      <c r="C4" s="39">
        <f t="shared" si="0"/>
        <v>7</v>
      </c>
      <c r="D4" s="41">
        <v>7</v>
      </c>
      <c r="E4" s="41"/>
      <c r="F4" s="41"/>
      <c r="G4" s="41">
        <v>0</v>
      </c>
      <c r="H4" s="41"/>
      <c r="L4" s="24"/>
    </row>
    <row r="5" spans="1:12" ht="24" customHeight="1" thickBot="1">
      <c r="A5" s="30" t="s">
        <v>49</v>
      </c>
      <c r="B5" s="31" t="s">
        <v>117</v>
      </c>
      <c r="C5" s="39">
        <f t="shared" si="0"/>
        <v>48</v>
      </c>
      <c r="D5" s="41">
        <v>4</v>
      </c>
      <c r="E5" s="41">
        <v>7</v>
      </c>
      <c r="F5" s="41">
        <v>1</v>
      </c>
      <c r="G5" s="41">
        <v>10</v>
      </c>
      <c r="H5" s="41">
        <v>26</v>
      </c>
      <c r="L5" s="24"/>
    </row>
    <row r="6" spans="1:12" ht="24" customHeight="1" thickBot="1">
      <c r="A6" s="30" t="s">
        <v>51</v>
      </c>
      <c r="B6" s="31" t="s">
        <v>118</v>
      </c>
      <c r="C6" s="39">
        <f t="shared" si="0"/>
        <v>18</v>
      </c>
      <c r="D6" s="41">
        <v>1</v>
      </c>
      <c r="E6" s="41">
        <v>10</v>
      </c>
      <c r="F6" s="41"/>
      <c r="G6" s="41">
        <v>4</v>
      </c>
      <c r="H6" s="41">
        <v>3</v>
      </c>
      <c r="L6" s="24"/>
    </row>
    <row r="7" spans="1:12" ht="24" customHeight="1" thickBot="1">
      <c r="A7" s="30" t="s">
        <v>52</v>
      </c>
      <c r="B7" s="31" t="s">
        <v>119</v>
      </c>
      <c r="C7" s="39">
        <f t="shared" si="0"/>
        <v>6</v>
      </c>
      <c r="D7" s="41">
        <v>1</v>
      </c>
      <c r="E7" s="41"/>
      <c r="F7" s="41"/>
      <c r="G7" s="41">
        <v>1</v>
      </c>
      <c r="H7" s="41">
        <v>4</v>
      </c>
      <c r="L7" s="24">
        <v>3</v>
      </c>
    </row>
    <row r="8" spans="1:12" ht="24" customHeight="1" thickBot="1">
      <c r="A8" s="30" t="s">
        <v>53</v>
      </c>
      <c r="B8" s="31" t="s">
        <v>120</v>
      </c>
      <c r="C8" s="39">
        <f t="shared" si="0"/>
        <v>117</v>
      </c>
      <c r="D8" s="41">
        <v>7</v>
      </c>
      <c r="E8" s="41">
        <v>14</v>
      </c>
      <c r="F8" s="41">
        <v>2</v>
      </c>
      <c r="G8" s="41">
        <v>40</v>
      </c>
      <c r="H8" s="41">
        <v>54</v>
      </c>
      <c r="L8" s="24"/>
    </row>
    <row r="9" spans="1:12" ht="24" customHeight="1" thickBot="1">
      <c r="A9" s="30" t="s">
        <v>54</v>
      </c>
      <c r="B9" s="31" t="s">
        <v>121</v>
      </c>
      <c r="C9" s="39">
        <f t="shared" si="0"/>
        <v>30</v>
      </c>
      <c r="D9" s="41">
        <v>19</v>
      </c>
      <c r="E9" s="41">
        <v>1</v>
      </c>
      <c r="F9" s="41">
        <v>6</v>
      </c>
      <c r="G9" s="41">
        <v>0</v>
      </c>
      <c r="H9" s="41">
        <v>4</v>
      </c>
      <c r="L9" s="24"/>
    </row>
    <row r="10" spans="1:12" ht="24" customHeight="1" thickBot="1">
      <c r="A10" s="30" t="s">
        <v>55</v>
      </c>
      <c r="B10" s="31" t="s">
        <v>122</v>
      </c>
      <c r="C10" s="39">
        <f t="shared" si="0"/>
        <v>18</v>
      </c>
      <c r="D10" s="41">
        <v>12</v>
      </c>
      <c r="E10" s="41">
        <v>1</v>
      </c>
      <c r="F10" s="41">
        <v>2</v>
      </c>
      <c r="G10" s="41">
        <v>3</v>
      </c>
      <c r="H10" s="41"/>
      <c r="L10" s="24"/>
    </row>
    <row r="11" spans="1:12" ht="24" customHeight="1" thickBot="1">
      <c r="A11" s="30" t="s">
        <v>56</v>
      </c>
      <c r="B11" s="31" t="s">
        <v>123</v>
      </c>
      <c r="C11" s="39">
        <f t="shared" si="0"/>
        <v>10</v>
      </c>
      <c r="D11" s="41"/>
      <c r="E11" s="41">
        <v>1</v>
      </c>
      <c r="F11" s="41"/>
      <c r="G11" s="41">
        <v>2</v>
      </c>
      <c r="H11" s="41">
        <v>7</v>
      </c>
      <c r="L11" s="24">
        <v>2</v>
      </c>
    </row>
    <row r="12" spans="1:12" ht="24" customHeight="1" thickBot="1">
      <c r="A12" s="30" t="s">
        <v>57</v>
      </c>
      <c r="B12" s="31" t="s">
        <v>124</v>
      </c>
      <c r="C12" s="39">
        <f t="shared" si="0"/>
        <v>2</v>
      </c>
      <c r="D12" s="41"/>
      <c r="E12" s="41"/>
      <c r="F12" s="41"/>
      <c r="G12" s="41">
        <v>0</v>
      </c>
      <c r="H12" s="41">
        <v>2</v>
      </c>
      <c r="L12" s="24"/>
    </row>
    <row r="13" spans="1:12" ht="24" customHeight="1" thickBot="1">
      <c r="A13" s="30" t="s">
        <v>58</v>
      </c>
      <c r="B13" s="31" t="s">
        <v>125</v>
      </c>
      <c r="C13" s="39">
        <f t="shared" si="0"/>
        <v>5</v>
      </c>
      <c r="D13" s="41"/>
      <c r="E13" s="41"/>
      <c r="F13" s="41"/>
      <c r="G13" s="41">
        <v>0</v>
      </c>
      <c r="H13" s="41">
        <v>5</v>
      </c>
      <c r="L13" s="24"/>
    </row>
    <row r="14" spans="1:12" ht="24" customHeight="1" thickBot="1">
      <c r="A14" s="30" t="s">
        <v>59</v>
      </c>
      <c r="B14" s="31" t="s">
        <v>126</v>
      </c>
      <c r="C14" s="39">
        <f t="shared" si="0"/>
        <v>6</v>
      </c>
      <c r="D14" s="41"/>
      <c r="E14" s="41"/>
      <c r="F14" s="41"/>
      <c r="G14" s="41">
        <v>3</v>
      </c>
      <c r="H14" s="41">
        <v>3</v>
      </c>
      <c r="L14" s="24"/>
    </row>
    <row r="15" spans="1:12" ht="24" customHeight="1" thickBot="1">
      <c r="A15" s="30" t="s">
        <v>61</v>
      </c>
      <c r="B15" s="31" t="s">
        <v>127</v>
      </c>
      <c r="C15" s="39">
        <f t="shared" si="0"/>
        <v>5</v>
      </c>
      <c r="D15" s="41">
        <v>1</v>
      </c>
      <c r="E15" s="41">
        <v>4</v>
      </c>
      <c r="F15" s="41"/>
      <c r="G15" s="41">
        <v>0</v>
      </c>
      <c r="H15" s="41"/>
      <c r="L15" s="24"/>
    </row>
    <row r="16" spans="1:12" ht="24" customHeight="1" thickBot="1">
      <c r="A16" s="30" t="s">
        <v>63</v>
      </c>
      <c r="B16" s="31" t="s">
        <v>128</v>
      </c>
      <c r="C16" s="39">
        <f t="shared" si="0"/>
        <v>2</v>
      </c>
      <c r="D16" s="41">
        <v>1</v>
      </c>
      <c r="E16" s="41"/>
      <c r="F16" s="41"/>
      <c r="G16" s="41">
        <v>0</v>
      </c>
      <c r="H16" s="41">
        <v>1</v>
      </c>
      <c r="L16" s="24"/>
    </row>
    <row r="17" spans="1:12" ht="24" customHeight="1" thickBot="1">
      <c r="A17" s="30" t="s">
        <v>65</v>
      </c>
      <c r="B17" s="31" t="s">
        <v>129</v>
      </c>
      <c r="C17" s="39">
        <f t="shared" si="0"/>
        <v>6</v>
      </c>
      <c r="D17" s="41">
        <v>1</v>
      </c>
      <c r="E17" s="41"/>
      <c r="F17" s="41"/>
      <c r="G17" s="41">
        <v>0</v>
      </c>
      <c r="H17" s="41">
        <v>5</v>
      </c>
      <c r="L17" s="24"/>
    </row>
    <row r="18" spans="1:12" ht="24" customHeight="1" thickBot="1">
      <c r="A18" s="30" t="s">
        <v>66</v>
      </c>
      <c r="B18" s="31" t="s">
        <v>130</v>
      </c>
      <c r="C18" s="39">
        <f t="shared" si="0"/>
        <v>8</v>
      </c>
      <c r="D18" s="41">
        <v>1</v>
      </c>
      <c r="E18" s="41"/>
      <c r="F18" s="41"/>
      <c r="G18" s="41">
        <v>2</v>
      </c>
      <c r="H18" s="41">
        <v>5</v>
      </c>
      <c r="L18" s="24"/>
    </row>
    <row r="19" spans="1:12" ht="24" customHeight="1" thickBot="1">
      <c r="A19" s="30" t="s">
        <v>68</v>
      </c>
      <c r="B19" s="31" t="s">
        <v>131</v>
      </c>
      <c r="C19" s="39">
        <f t="shared" si="0"/>
        <v>11</v>
      </c>
      <c r="D19" s="41">
        <v>1</v>
      </c>
      <c r="E19" s="41"/>
      <c r="F19" s="41">
        <v>9</v>
      </c>
      <c r="G19" s="41">
        <v>1</v>
      </c>
      <c r="H19" s="41"/>
      <c r="L19" s="24"/>
    </row>
    <row r="20" spans="1:12" ht="24" customHeight="1" thickBot="1">
      <c r="A20" s="30" t="s">
        <v>70</v>
      </c>
      <c r="B20" s="31" t="s">
        <v>132</v>
      </c>
      <c r="C20" s="39">
        <f t="shared" si="0"/>
        <v>9</v>
      </c>
      <c r="D20" s="41"/>
      <c r="E20" s="41">
        <v>7</v>
      </c>
      <c r="F20" s="41">
        <v>2</v>
      </c>
      <c r="G20" s="41">
        <v>0</v>
      </c>
      <c r="H20" s="41"/>
      <c r="L20" s="24"/>
    </row>
    <row r="21" spans="1:12" ht="24" customHeight="1" thickBot="1">
      <c r="A21" s="30" t="s">
        <v>72</v>
      </c>
      <c r="B21" s="31" t="s">
        <v>133</v>
      </c>
      <c r="C21" s="39">
        <f t="shared" si="0"/>
        <v>9</v>
      </c>
      <c r="D21" s="41"/>
      <c r="E21" s="41"/>
      <c r="F21" s="41">
        <v>3</v>
      </c>
      <c r="G21" s="41">
        <v>2</v>
      </c>
      <c r="H21" s="41">
        <v>4</v>
      </c>
      <c r="L21" s="24"/>
    </row>
    <row r="22" spans="1:12" ht="24" customHeight="1" thickBot="1">
      <c r="A22" s="30" t="s">
        <v>74</v>
      </c>
      <c r="B22" s="31" t="s">
        <v>134</v>
      </c>
      <c r="C22" s="39">
        <f t="shared" si="0"/>
        <v>31</v>
      </c>
      <c r="D22" s="41">
        <v>2</v>
      </c>
      <c r="E22" s="41"/>
      <c r="F22" s="41"/>
      <c r="G22" s="41">
        <v>15</v>
      </c>
      <c r="H22" s="41">
        <v>14</v>
      </c>
      <c r="L22" s="24">
        <v>1</v>
      </c>
    </row>
    <row r="23" spans="1:12" ht="24" customHeight="1" thickBot="1">
      <c r="A23" s="30" t="s">
        <v>76</v>
      </c>
      <c r="B23" s="31" t="s">
        <v>135</v>
      </c>
      <c r="C23" s="39">
        <f t="shared" si="0"/>
        <v>18</v>
      </c>
      <c r="D23" s="41"/>
      <c r="E23" s="41"/>
      <c r="F23" s="41"/>
      <c r="G23" s="41">
        <v>8</v>
      </c>
      <c r="H23" s="41">
        <v>10</v>
      </c>
      <c r="L23" s="24">
        <v>1</v>
      </c>
    </row>
    <row r="24" spans="2:8" ht="24" customHeight="1">
      <c r="B24" s="25" t="s">
        <v>46</v>
      </c>
      <c r="C24" s="26">
        <f aca="true" t="shared" si="1" ref="C24:H24">SUM(C4:C23)</f>
        <v>366</v>
      </c>
      <c r="D24" s="40">
        <f t="shared" si="1"/>
        <v>58</v>
      </c>
      <c r="E24" s="40">
        <f t="shared" si="1"/>
        <v>45</v>
      </c>
      <c r="F24" s="40">
        <f t="shared" si="1"/>
        <v>25</v>
      </c>
      <c r="G24" s="40">
        <f t="shared" si="1"/>
        <v>91</v>
      </c>
      <c r="H24" s="40">
        <f t="shared" si="1"/>
        <v>147</v>
      </c>
    </row>
  </sheetData>
  <mergeCells count="1"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pane ySplit="2" topLeftCell="BM3" activePane="bottomLeft" state="frozen"/>
      <selection pane="topLeft" activeCell="A2" sqref="A2:C2"/>
      <selection pane="bottomLeft" activeCell="B2" sqref="B2"/>
    </sheetView>
  </sheetViews>
  <sheetFormatPr defaultColWidth="9.140625" defaultRowHeight="12.75"/>
  <cols>
    <col min="1" max="1" width="5.140625" style="34" customWidth="1"/>
    <col min="2" max="2" width="52.57421875" style="22" customWidth="1"/>
    <col min="3" max="3" width="11.00390625" style="22" customWidth="1"/>
    <col min="4" max="4" width="9.8515625" style="27" customWidth="1"/>
    <col min="5" max="8" width="9.8515625" style="22" customWidth="1"/>
    <col min="9" max="16384" width="9.140625" style="22" customWidth="1"/>
  </cols>
  <sheetData>
    <row r="1" spans="1:4" ht="29.25" customHeight="1">
      <c r="A1" s="59" t="s">
        <v>206</v>
      </c>
      <c r="B1" s="59"/>
      <c r="C1" s="59"/>
      <c r="D1" s="21"/>
    </row>
    <row r="2" spans="1:8" ht="51.75" thickBot="1">
      <c r="A2" s="36" t="s">
        <v>205</v>
      </c>
      <c r="B2" s="35"/>
      <c r="C2" s="60" t="s">
        <v>16</v>
      </c>
      <c r="D2" s="61" t="s">
        <v>17</v>
      </c>
      <c r="E2" s="61" t="s">
        <v>18</v>
      </c>
      <c r="F2" s="61" t="s">
        <v>19</v>
      </c>
      <c r="G2" s="61" t="s">
        <v>20</v>
      </c>
      <c r="H2" s="61" t="s">
        <v>21</v>
      </c>
    </row>
    <row r="3" spans="1:12" ht="24" customHeight="1" thickBot="1">
      <c r="A3" s="37" t="s">
        <v>47</v>
      </c>
      <c r="B3" s="32" t="s">
        <v>22</v>
      </c>
      <c r="C3" s="39">
        <f aca="true" t="shared" si="0" ref="C3:C34">SUM(D3:H3)</f>
        <v>71</v>
      </c>
      <c r="D3" s="41">
        <v>1</v>
      </c>
      <c r="E3" s="41">
        <v>4</v>
      </c>
      <c r="F3" s="41"/>
      <c r="G3" s="41">
        <v>41</v>
      </c>
      <c r="H3" s="42">
        <v>25</v>
      </c>
      <c r="L3" s="23"/>
    </row>
    <row r="4" spans="1:12" ht="24" customHeight="1" thickBot="1">
      <c r="A4" s="38" t="s">
        <v>48</v>
      </c>
      <c r="B4" s="33" t="s">
        <v>23</v>
      </c>
      <c r="C4" s="39">
        <f t="shared" si="0"/>
        <v>23</v>
      </c>
      <c r="D4" s="41">
        <v>6</v>
      </c>
      <c r="E4" s="41">
        <v>2</v>
      </c>
      <c r="F4" s="41">
        <v>13</v>
      </c>
      <c r="G4" s="41">
        <v>1</v>
      </c>
      <c r="H4" s="42">
        <v>1</v>
      </c>
      <c r="L4" s="24"/>
    </row>
    <row r="5" spans="1:12" ht="24" customHeight="1" thickBot="1">
      <c r="A5" s="38" t="s">
        <v>49</v>
      </c>
      <c r="B5" s="33" t="s">
        <v>50</v>
      </c>
      <c r="C5" s="39">
        <f t="shared" si="0"/>
        <v>16</v>
      </c>
      <c r="D5" s="41"/>
      <c r="E5" s="41"/>
      <c r="F5" s="41">
        <v>2</v>
      </c>
      <c r="G5" s="41">
        <v>8</v>
      </c>
      <c r="H5" s="42">
        <v>6</v>
      </c>
      <c r="L5" s="24"/>
    </row>
    <row r="6" spans="1:12" ht="24" customHeight="1" thickBot="1">
      <c r="A6" s="38" t="s">
        <v>51</v>
      </c>
      <c r="B6" s="33" t="s">
        <v>24</v>
      </c>
      <c r="C6" s="39">
        <f t="shared" si="0"/>
        <v>5</v>
      </c>
      <c r="D6" s="41"/>
      <c r="E6" s="41">
        <v>1</v>
      </c>
      <c r="F6" s="41">
        <v>3</v>
      </c>
      <c r="G6" s="41">
        <v>1</v>
      </c>
      <c r="H6" s="42"/>
      <c r="L6" s="24"/>
    </row>
    <row r="7" spans="1:12" ht="24" customHeight="1" thickBot="1">
      <c r="A7" s="38" t="s">
        <v>52</v>
      </c>
      <c r="B7" s="33" t="s">
        <v>25</v>
      </c>
      <c r="C7" s="39">
        <f t="shared" si="0"/>
        <v>8</v>
      </c>
      <c r="D7" s="41">
        <v>6</v>
      </c>
      <c r="E7" s="41"/>
      <c r="F7" s="41">
        <v>1</v>
      </c>
      <c r="G7" s="41">
        <v>1</v>
      </c>
      <c r="H7" s="42"/>
      <c r="L7" s="24">
        <v>3</v>
      </c>
    </row>
    <row r="8" spans="1:12" ht="24" customHeight="1" thickBot="1">
      <c r="A8" s="38" t="s">
        <v>53</v>
      </c>
      <c r="B8" s="33" t="s">
        <v>26</v>
      </c>
      <c r="C8" s="39">
        <f t="shared" si="0"/>
        <v>16</v>
      </c>
      <c r="D8" s="41"/>
      <c r="E8" s="41"/>
      <c r="F8" s="41">
        <v>2</v>
      </c>
      <c r="G8" s="41">
        <v>7</v>
      </c>
      <c r="H8" s="42">
        <v>7</v>
      </c>
      <c r="L8" s="24"/>
    </row>
    <row r="9" spans="1:12" ht="24" customHeight="1" thickBot="1">
      <c r="A9" s="38" t="s">
        <v>54</v>
      </c>
      <c r="B9" s="33" t="s">
        <v>27</v>
      </c>
      <c r="C9" s="39">
        <f t="shared" si="0"/>
        <v>17</v>
      </c>
      <c r="D9" s="41"/>
      <c r="E9" s="41">
        <v>1</v>
      </c>
      <c r="F9" s="41"/>
      <c r="G9" s="41">
        <v>8</v>
      </c>
      <c r="H9" s="42">
        <v>8</v>
      </c>
      <c r="L9" s="24"/>
    </row>
    <row r="10" spans="1:12" ht="24" customHeight="1" thickBot="1">
      <c r="A10" s="38" t="s">
        <v>55</v>
      </c>
      <c r="B10" s="33" t="s">
        <v>28</v>
      </c>
      <c r="C10" s="39">
        <f t="shared" si="0"/>
        <v>16</v>
      </c>
      <c r="D10" s="41"/>
      <c r="E10" s="41"/>
      <c r="F10" s="41"/>
      <c r="G10" s="41">
        <v>6</v>
      </c>
      <c r="H10" s="42">
        <v>10</v>
      </c>
      <c r="L10" s="24"/>
    </row>
    <row r="11" spans="1:12" ht="24" customHeight="1" thickBot="1">
      <c r="A11" s="38" t="s">
        <v>56</v>
      </c>
      <c r="B11" s="33" t="s">
        <v>29</v>
      </c>
      <c r="C11" s="39">
        <f t="shared" si="0"/>
        <v>25</v>
      </c>
      <c r="D11" s="41"/>
      <c r="E11" s="41">
        <v>1</v>
      </c>
      <c r="F11" s="41"/>
      <c r="G11" s="41">
        <v>17</v>
      </c>
      <c r="H11" s="42">
        <v>7</v>
      </c>
      <c r="L11" s="24">
        <v>2</v>
      </c>
    </row>
    <row r="12" spans="1:12" ht="24" customHeight="1" thickBot="1">
      <c r="A12" s="38" t="s">
        <v>57</v>
      </c>
      <c r="B12" s="33" t="s">
        <v>30</v>
      </c>
      <c r="C12" s="39">
        <f t="shared" si="0"/>
        <v>25</v>
      </c>
      <c r="D12" s="41">
        <v>1</v>
      </c>
      <c r="E12" s="41"/>
      <c r="F12" s="41">
        <v>2</v>
      </c>
      <c r="G12" s="41">
        <v>10</v>
      </c>
      <c r="H12" s="42">
        <v>12</v>
      </c>
      <c r="L12" s="24"/>
    </row>
    <row r="13" spans="1:12" ht="24" customHeight="1" thickBot="1">
      <c r="A13" s="38" t="s">
        <v>58</v>
      </c>
      <c r="B13" s="33" t="s">
        <v>31</v>
      </c>
      <c r="C13" s="39">
        <f t="shared" si="0"/>
        <v>16</v>
      </c>
      <c r="D13" s="41"/>
      <c r="E13" s="41">
        <v>1</v>
      </c>
      <c r="F13" s="41"/>
      <c r="G13" s="41">
        <v>15</v>
      </c>
      <c r="H13" s="42"/>
      <c r="L13" s="24"/>
    </row>
    <row r="14" spans="1:12" ht="24" customHeight="1" thickBot="1">
      <c r="A14" s="38" t="s">
        <v>59</v>
      </c>
      <c r="B14" s="33" t="s">
        <v>60</v>
      </c>
      <c r="C14" s="39">
        <f t="shared" si="0"/>
        <v>10</v>
      </c>
      <c r="D14" s="41">
        <v>8</v>
      </c>
      <c r="E14" s="41"/>
      <c r="F14" s="41"/>
      <c r="G14" s="41">
        <v>0</v>
      </c>
      <c r="H14" s="42">
        <v>2</v>
      </c>
      <c r="L14" s="24"/>
    </row>
    <row r="15" spans="1:12" ht="24" customHeight="1" thickBot="1">
      <c r="A15" s="38" t="s">
        <v>61</v>
      </c>
      <c r="B15" s="33" t="s">
        <v>62</v>
      </c>
      <c r="C15" s="39">
        <f t="shared" si="0"/>
        <v>13</v>
      </c>
      <c r="D15" s="41"/>
      <c r="E15" s="41"/>
      <c r="F15" s="41"/>
      <c r="G15" s="41">
        <v>5</v>
      </c>
      <c r="H15" s="42">
        <v>8</v>
      </c>
      <c r="L15" s="24"/>
    </row>
    <row r="16" spans="1:12" ht="24" customHeight="1" thickBot="1">
      <c r="A16" s="38" t="s">
        <v>63</v>
      </c>
      <c r="B16" s="33" t="s">
        <v>64</v>
      </c>
      <c r="C16" s="39">
        <f t="shared" si="0"/>
        <v>24</v>
      </c>
      <c r="D16" s="41">
        <v>5</v>
      </c>
      <c r="E16" s="41"/>
      <c r="F16" s="41">
        <v>18</v>
      </c>
      <c r="G16" s="41">
        <v>1</v>
      </c>
      <c r="H16" s="42"/>
      <c r="L16" s="24"/>
    </row>
    <row r="17" spans="1:12" ht="24" customHeight="1" thickBot="1">
      <c r="A17" s="38" t="s">
        <v>65</v>
      </c>
      <c r="B17" s="33" t="s">
        <v>32</v>
      </c>
      <c r="C17" s="39">
        <f t="shared" si="0"/>
        <v>31</v>
      </c>
      <c r="D17" s="41"/>
      <c r="E17" s="41">
        <v>2</v>
      </c>
      <c r="F17" s="41"/>
      <c r="G17" s="41">
        <v>20</v>
      </c>
      <c r="H17" s="42">
        <v>9</v>
      </c>
      <c r="L17" s="24"/>
    </row>
    <row r="18" spans="1:12" ht="24" customHeight="1" thickBot="1">
      <c r="A18" s="38" t="s">
        <v>66</v>
      </c>
      <c r="B18" s="33" t="s">
        <v>67</v>
      </c>
      <c r="C18" s="39">
        <f t="shared" si="0"/>
        <v>9</v>
      </c>
      <c r="D18" s="41"/>
      <c r="E18" s="41"/>
      <c r="F18" s="41"/>
      <c r="G18" s="41">
        <v>8</v>
      </c>
      <c r="H18" s="42">
        <v>1</v>
      </c>
      <c r="L18" s="24"/>
    </row>
    <row r="19" spans="1:12" ht="24" customHeight="1" thickBot="1">
      <c r="A19" s="38" t="s">
        <v>68</v>
      </c>
      <c r="B19" s="33" t="s">
        <v>69</v>
      </c>
      <c r="C19" s="39">
        <f t="shared" si="0"/>
        <v>55</v>
      </c>
      <c r="D19" s="41"/>
      <c r="E19" s="41">
        <v>12</v>
      </c>
      <c r="F19" s="41"/>
      <c r="G19" s="41">
        <v>24</v>
      </c>
      <c r="H19" s="42">
        <v>19</v>
      </c>
      <c r="L19" s="24"/>
    </row>
    <row r="20" spans="1:12" ht="24" customHeight="1" thickBot="1">
      <c r="A20" s="38" t="s">
        <v>70</v>
      </c>
      <c r="B20" s="33" t="s">
        <v>71</v>
      </c>
      <c r="C20" s="39">
        <f t="shared" si="0"/>
        <v>6</v>
      </c>
      <c r="D20" s="41"/>
      <c r="E20" s="41"/>
      <c r="F20" s="41"/>
      <c r="G20" s="41">
        <v>3</v>
      </c>
      <c r="H20" s="42">
        <v>3</v>
      </c>
      <c r="L20" s="24"/>
    </row>
    <row r="21" spans="1:12" ht="24" customHeight="1" thickBot="1">
      <c r="A21" s="38" t="s">
        <v>72</v>
      </c>
      <c r="B21" s="33" t="s">
        <v>73</v>
      </c>
      <c r="C21" s="39">
        <f t="shared" si="0"/>
        <v>58</v>
      </c>
      <c r="D21" s="41">
        <v>35</v>
      </c>
      <c r="E21" s="41">
        <v>1</v>
      </c>
      <c r="F21" s="41">
        <v>17</v>
      </c>
      <c r="G21" s="41">
        <v>3</v>
      </c>
      <c r="H21" s="42">
        <v>2</v>
      </c>
      <c r="L21" s="24"/>
    </row>
    <row r="22" spans="1:12" ht="24" customHeight="1" thickBot="1">
      <c r="A22" s="38" t="s">
        <v>74</v>
      </c>
      <c r="B22" s="33" t="s">
        <v>75</v>
      </c>
      <c r="C22" s="39">
        <f t="shared" si="0"/>
        <v>14</v>
      </c>
      <c r="D22" s="41">
        <v>8</v>
      </c>
      <c r="E22" s="41">
        <v>2</v>
      </c>
      <c r="F22" s="41"/>
      <c r="G22" s="41">
        <v>2</v>
      </c>
      <c r="H22" s="42">
        <v>2</v>
      </c>
      <c r="L22" s="24">
        <v>1</v>
      </c>
    </row>
    <row r="23" spans="1:12" ht="24" customHeight="1" thickBot="1">
      <c r="A23" s="38" t="s">
        <v>76</v>
      </c>
      <c r="B23" s="33" t="s">
        <v>77</v>
      </c>
      <c r="C23" s="39">
        <f t="shared" si="0"/>
        <v>14</v>
      </c>
      <c r="D23" s="41">
        <v>9</v>
      </c>
      <c r="E23" s="41"/>
      <c r="F23" s="41">
        <v>5</v>
      </c>
      <c r="G23" s="41">
        <v>0</v>
      </c>
      <c r="H23" s="41"/>
      <c r="L23" s="24">
        <v>1</v>
      </c>
    </row>
    <row r="24" spans="1:12" ht="24" customHeight="1" thickBot="1">
      <c r="A24" s="38" t="s">
        <v>78</v>
      </c>
      <c r="B24" s="33" t="s">
        <v>33</v>
      </c>
      <c r="C24" s="39">
        <f t="shared" si="0"/>
        <v>7</v>
      </c>
      <c r="D24" s="41"/>
      <c r="E24" s="41">
        <v>1</v>
      </c>
      <c r="F24" s="41">
        <v>6</v>
      </c>
      <c r="G24" s="41">
        <v>0</v>
      </c>
      <c r="H24" s="41"/>
      <c r="L24" s="24"/>
    </row>
    <row r="25" spans="1:12" ht="24" customHeight="1" thickBot="1">
      <c r="A25" s="38" t="s">
        <v>79</v>
      </c>
      <c r="B25" s="33" t="s">
        <v>34</v>
      </c>
      <c r="C25" s="39">
        <f t="shared" si="0"/>
        <v>9</v>
      </c>
      <c r="D25" s="41">
        <v>7</v>
      </c>
      <c r="E25" s="41"/>
      <c r="F25" s="41">
        <v>1</v>
      </c>
      <c r="G25" s="41">
        <v>1</v>
      </c>
      <c r="H25" s="41"/>
      <c r="L25" s="24"/>
    </row>
    <row r="26" spans="1:12" ht="24" customHeight="1" thickBot="1">
      <c r="A26" s="38" t="s">
        <v>80</v>
      </c>
      <c r="B26" s="33" t="s">
        <v>81</v>
      </c>
      <c r="C26" s="39">
        <f t="shared" si="0"/>
        <v>6</v>
      </c>
      <c r="D26" s="41"/>
      <c r="E26" s="41"/>
      <c r="F26" s="41">
        <v>1</v>
      </c>
      <c r="G26" s="41">
        <v>2</v>
      </c>
      <c r="H26" s="42">
        <v>3</v>
      </c>
      <c r="L26" s="24"/>
    </row>
    <row r="27" spans="1:12" ht="24" customHeight="1" thickBot="1">
      <c r="A27" s="38" t="s">
        <v>82</v>
      </c>
      <c r="B27" s="33" t="s">
        <v>83</v>
      </c>
      <c r="C27" s="39">
        <f t="shared" si="0"/>
        <v>23</v>
      </c>
      <c r="D27" s="41"/>
      <c r="E27" s="41">
        <v>1</v>
      </c>
      <c r="F27" s="41">
        <v>17</v>
      </c>
      <c r="G27" s="41">
        <v>1</v>
      </c>
      <c r="H27" s="42">
        <v>4</v>
      </c>
      <c r="L27" s="24">
        <v>8</v>
      </c>
    </row>
    <row r="28" spans="1:12" ht="24" customHeight="1" thickBot="1">
      <c r="A28" s="38" t="s">
        <v>84</v>
      </c>
      <c r="B28" s="33" t="s">
        <v>35</v>
      </c>
      <c r="C28" s="39">
        <f t="shared" si="0"/>
        <v>24</v>
      </c>
      <c r="D28" s="41">
        <v>2</v>
      </c>
      <c r="E28" s="41">
        <v>2</v>
      </c>
      <c r="F28" s="41">
        <v>4</v>
      </c>
      <c r="G28" s="41">
        <v>9</v>
      </c>
      <c r="H28" s="42">
        <v>7</v>
      </c>
      <c r="L28" s="24"/>
    </row>
    <row r="29" spans="1:12" ht="24" customHeight="1" thickBot="1">
      <c r="A29" s="38" t="s">
        <v>85</v>
      </c>
      <c r="B29" s="33" t="s">
        <v>36</v>
      </c>
      <c r="C29" s="39">
        <f t="shared" si="0"/>
        <v>12</v>
      </c>
      <c r="D29" s="41"/>
      <c r="E29" s="41"/>
      <c r="F29" s="41"/>
      <c r="G29" s="41">
        <v>9</v>
      </c>
      <c r="H29" s="42">
        <v>3</v>
      </c>
      <c r="L29" s="24"/>
    </row>
    <row r="30" spans="1:12" ht="24" customHeight="1" thickBot="1">
      <c r="A30" s="38" t="s">
        <v>86</v>
      </c>
      <c r="B30" s="33" t="s">
        <v>37</v>
      </c>
      <c r="C30" s="39">
        <f t="shared" si="0"/>
        <v>6</v>
      </c>
      <c r="D30" s="41"/>
      <c r="E30" s="41"/>
      <c r="F30" s="41"/>
      <c r="G30" s="41">
        <v>4</v>
      </c>
      <c r="H30" s="42">
        <v>2</v>
      </c>
      <c r="L30" s="24">
        <v>1</v>
      </c>
    </row>
    <row r="31" spans="1:12" ht="24" customHeight="1" thickBot="1">
      <c r="A31" s="38" t="s">
        <v>87</v>
      </c>
      <c r="B31" s="33" t="s">
        <v>38</v>
      </c>
      <c r="C31" s="39">
        <f t="shared" si="0"/>
        <v>8</v>
      </c>
      <c r="D31" s="41"/>
      <c r="E31" s="41"/>
      <c r="F31" s="41">
        <v>5</v>
      </c>
      <c r="G31" s="41">
        <v>1</v>
      </c>
      <c r="H31" s="42">
        <v>2</v>
      </c>
      <c r="L31" s="24">
        <v>3</v>
      </c>
    </row>
    <row r="32" spans="1:12" ht="24" customHeight="1" thickBot="1">
      <c r="A32" s="38" t="s">
        <v>88</v>
      </c>
      <c r="B32" s="33" t="s">
        <v>89</v>
      </c>
      <c r="C32" s="39">
        <f t="shared" si="0"/>
        <v>92</v>
      </c>
      <c r="D32" s="41">
        <v>2</v>
      </c>
      <c r="E32" s="41">
        <v>6</v>
      </c>
      <c r="F32" s="41">
        <v>1</v>
      </c>
      <c r="G32" s="41">
        <v>45</v>
      </c>
      <c r="H32" s="42">
        <v>38</v>
      </c>
      <c r="L32" s="24"/>
    </row>
    <row r="33" spans="1:12" ht="24" customHeight="1" thickBot="1">
      <c r="A33" s="38" t="s">
        <v>90</v>
      </c>
      <c r="B33" s="33" t="s">
        <v>91</v>
      </c>
      <c r="C33" s="39">
        <f t="shared" si="0"/>
        <v>3</v>
      </c>
      <c r="D33" s="41"/>
      <c r="E33" s="41"/>
      <c r="F33" s="41">
        <v>2</v>
      </c>
      <c r="G33" s="41">
        <v>1</v>
      </c>
      <c r="H33" s="42"/>
      <c r="L33" s="24"/>
    </row>
    <row r="34" spans="1:12" ht="24" customHeight="1" thickBot="1">
      <c r="A34" s="38" t="s">
        <v>92</v>
      </c>
      <c r="B34" s="33" t="s">
        <v>39</v>
      </c>
      <c r="C34" s="39">
        <f t="shared" si="0"/>
        <v>4</v>
      </c>
      <c r="D34" s="41"/>
      <c r="E34" s="41"/>
      <c r="F34" s="41">
        <v>4</v>
      </c>
      <c r="G34" s="41">
        <v>0</v>
      </c>
      <c r="H34" s="42"/>
      <c r="L34" s="24"/>
    </row>
    <row r="35" spans="1:12" ht="24" customHeight="1" thickBot="1">
      <c r="A35" s="38" t="s">
        <v>93</v>
      </c>
      <c r="B35" s="33" t="s">
        <v>94</v>
      </c>
      <c r="C35" s="39">
        <f aca="true" t="shared" si="1" ref="C35:C48">SUM(D35:H35)</f>
        <v>3</v>
      </c>
      <c r="D35" s="41"/>
      <c r="E35" s="41"/>
      <c r="F35" s="41">
        <v>2</v>
      </c>
      <c r="G35" s="41">
        <v>1</v>
      </c>
      <c r="H35" s="42"/>
      <c r="L35" s="24"/>
    </row>
    <row r="36" spans="1:12" ht="24" customHeight="1" thickBot="1">
      <c r="A36" s="38" t="s">
        <v>95</v>
      </c>
      <c r="B36" s="33" t="s">
        <v>96</v>
      </c>
      <c r="C36" s="39">
        <f t="shared" si="1"/>
        <v>19</v>
      </c>
      <c r="D36" s="41">
        <v>5</v>
      </c>
      <c r="E36" s="41">
        <v>1</v>
      </c>
      <c r="F36" s="41">
        <v>1</v>
      </c>
      <c r="G36" s="41">
        <v>11</v>
      </c>
      <c r="H36" s="42">
        <v>1</v>
      </c>
      <c r="L36" s="24"/>
    </row>
    <row r="37" spans="1:12" ht="24" customHeight="1" thickBot="1">
      <c r="A37" s="38" t="s">
        <v>97</v>
      </c>
      <c r="B37" s="33" t="s">
        <v>98</v>
      </c>
      <c r="C37" s="39">
        <f t="shared" si="1"/>
        <v>26</v>
      </c>
      <c r="D37" s="41"/>
      <c r="E37" s="41"/>
      <c r="F37" s="41"/>
      <c r="G37" s="41">
        <v>11</v>
      </c>
      <c r="H37" s="42">
        <v>15</v>
      </c>
      <c r="L37" s="24"/>
    </row>
    <row r="38" spans="1:12" ht="24" customHeight="1" thickBot="1">
      <c r="A38" s="38" t="s">
        <v>99</v>
      </c>
      <c r="B38" s="33" t="s">
        <v>100</v>
      </c>
      <c r="C38" s="39">
        <f t="shared" si="1"/>
        <v>11</v>
      </c>
      <c r="D38" s="41">
        <v>1</v>
      </c>
      <c r="E38" s="41"/>
      <c r="F38" s="41">
        <v>10</v>
      </c>
      <c r="G38" s="41">
        <v>0</v>
      </c>
      <c r="H38" s="42"/>
      <c r="L38" s="24"/>
    </row>
    <row r="39" spans="1:12" ht="24" customHeight="1" thickBot="1">
      <c r="A39" s="38" t="s">
        <v>101</v>
      </c>
      <c r="B39" s="33" t="s">
        <v>102</v>
      </c>
      <c r="C39" s="39">
        <f t="shared" si="1"/>
        <v>17</v>
      </c>
      <c r="D39" s="41">
        <v>1</v>
      </c>
      <c r="E39" s="41"/>
      <c r="F39" s="41">
        <v>1</v>
      </c>
      <c r="G39" s="41">
        <v>10</v>
      </c>
      <c r="H39" s="42">
        <v>5</v>
      </c>
      <c r="L39" s="24"/>
    </row>
    <row r="40" spans="1:12" ht="24" customHeight="1" thickBot="1">
      <c r="A40" s="38" t="s">
        <v>103</v>
      </c>
      <c r="B40" s="33" t="s">
        <v>104</v>
      </c>
      <c r="C40" s="39">
        <f t="shared" si="1"/>
        <v>7</v>
      </c>
      <c r="D40" s="41"/>
      <c r="E40" s="41">
        <v>1</v>
      </c>
      <c r="F40" s="41"/>
      <c r="G40" s="41">
        <v>4</v>
      </c>
      <c r="H40" s="42">
        <v>2</v>
      </c>
      <c r="L40" s="24"/>
    </row>
    <row r="41" spans="1:12" ht="24" customHeight="1" thickBot="1">
      <c r="A41" s="38" t="s">
        <v>105</v>
      </c>
      <c r="B41" s="33" t="s">
        <v>106</v>
      </c>
      <c r="C41" s="39">
        <f t="shared" si="1"/>
        <v>3</v>
      </c>
      <c r="D41" s="41"/>
      <c r="E41" s="41"/>
      <c r="F41" s="41"/>
      <c r="G41" s="41">
        <v>0</v>
      </c>
      <c r="H41" s="42">
        <v>3</v>
      </c>
      <c r="L41" s="24"/>
    </row>
    <row r="42" spans="1:12" ht="24" customHeight="1" thickBot="1">
      <c r="A42" s="38" t="s">
        <v>107</v>
      </c>
      <c r="B42" s="33" t="s">
        <v>40</v>
      </c>
      <c r="C42" s="39">
        <f t="shared" si="1"/>
        <v>25</v>
      </c>
      <c r="D42" s="41">
        <v>1</v>
      </c>
      <c r="E42" s="41"/>
      <c r="F42" s="41">
        <v>18</v>
      </c>
      <c r="G42" s="41">
        <v>6</v>
      </c>
      <c r="H42" s="41"/>
      <c r="L42" s="24"/>
    </row>
    <row r="43" spans="1:12" ht="24" customHeight="1" thickBot="1">
      <c r="A43" s="38" t="s">
        <v>108</v>
      </c>
      <c r="B43" s="33" t="s">
        <v>41</v>
      </c>
      <c r="C43" s="39">
        <f t="shared" si="1"/>
        <v>12</v>
      </c>
      <c r="D43" s="41"/>
      <c r="E43" s="41">
        <v>1</v>
      </c>
      <c r="F43" s="41">
        <v>11</v>
      </c>
      <c r="G43" s="41">
        <v>0</v>
      </c>
      <c r="H43" s="41"/>
      <c r="L43" s="24"/>
    </row>
    <row r="44" spans="1:12" ht="24" customHeight="1" thickBot="1">
      <c r="A44" s="38" t="s">
        <v>109</v>
      </c>
      <c r="B44" s="33" t="s">
        <v>42</v>
      </c>
      <c r="C44" s="39">
        <f t="shared" si="1"/>
        <v>12</v>
      </c>
      <c r="D44" s="41">
        <v>1</v>
      </c>
      <c r="E44" s="41"/>
      <c r="F44" s="41"/>
      <c r="G44" s="41">
        <v>6</v>
      </c>
      <c r="H44" s="42">
        <v>5</v>
      </c>
      <c r="L44" s="24">
        <v>2</v>
      </c>
    </row>
    <row r="45" spans="1:12" ht="24" customHeight="1" thickBot="1">
      <c r="A45" s="38" t="s">
        <v>110</v>
      </c>
      <c r="B45" s="33" t="s">
        <v>43</v>
      </c>
      <c r="C45" s="39">
        <f t="shared" si="1"/>
        <v>8</v>
      </c>
      <c r="D45" s="41"/>
      <c r="E45" s="41"/>
      <c r="F45" s="41"/>
      <c r="G45" s="41">
        <v>1</v>
      </c>
      <c r="H45" s="42">
        <v>7</v>
      </c>
      <c r="L45" s="24">
        <v>1</v>
      </c>
    </row>
    <row r="46" spans="1:12" ht="24" customHeight="1" thickBot="1">
      <c r="A46" s="38" t="s">
        <v>111</v>
      </c>
      <c r="B46" s="33" t="s">
        <v>44</v>
      </c>
      <c r="C46" s="39">
        <f t="shared" si="1"/>
        <v>9</v>
      </c>
      <c r="D46" s="41"/>
      <c r="E46" s="41"/>
      <c r="F46" s="41"/>
      <c r="G46" s="41">
        <v>2</v>
      </c>
      <c r="H46" s="42">
        <v>7</v>
      </c>
      <c r="L46" s="24"/>
    </row>
    <row r="47" spans="1:12" ht="24" customHeight="1" thickBot="1">
      <c r="A47" s="38" t="s">
        <v>112</v>
      </c>
      <c r="B47" s="33" t="s">
        <v>45</v>
      </c>
      <c r="C47" s="39">
        <f t="shared" si="1"/>
        <v>13</v>
      </c>
      <c r="D47" s="41"/>
      <c r="E47" s="41"/>
      <c r="F47" s="41"/>
      <c r="G47" s="41">
        <v>11</v>
      </c>
      <c r="H47" s="42">
        <v>2</v>
      </c>
      <c r="L47" s="24"/>
    </row>
    <row r="48" spans="1:12" ht="24" customHeight="1" thickBot="1">
      <c r="A48" s="38" t="s">
        <v>113</v>
      </c>
      <c r="B48" s="33" t="s">
        <v>114</v>
      </c>
      <c r="C48" s="39">
        <f t="shared" si="1"/>
        <v>9</v>
      </c>
      <c r="D48" s="41"/>
      <c r="E48" s="41"/>
      <c r="F48" s="41">
        <v>5</v>
      </c>
      <c r="G48" s="41">
        <v>1</v>
      </c>
      <c r="H48" s="42">
        <v>3</v>
      </c>
      <c r="L48" s="24"/>
    </row>
    <row r="49" spans="2:8" ht="24" customHeight="1">
      <c r="B49" s="25" t="s">
        <v>46</v>
      </c>
      <c r="C49" s="26">
        <f aca="true" t="shared" si="2" ref="C49:H49">SUM(C4:C48)</f>
        <v>769</v>
      </c>
      <c r="D49" s="40">
        <f t="shared" si="2"/>
        <v>98</v>
      </c>
      <c r="E49" s="40">
        <f t="shared" si="2"/>
        <v>36</v>
      </c>
      <c r="F49" s="40">
        <f t="shared" si="2"/>
        <v>152</v>
      </c>
      <c r="G49" s="40">
        <f t="shared" si="2"/>
        <v>277</v>
      </c>
      <c r="H49" s="40">
        <f t="shared" si="2"/>
        <v>206</v>
      </c>
    </row>
  </sheetData>
  <mergeCells count="1">
    <mergeCell ref="A1:C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dim</cp:lastModifiedBy>
  <cp:lastPrinted>2012-11-06T00:24:36Z</cp:lastPrinted>
  <dcterms:created xsi:type="dcterms:W3CDTF">2012-10-30T09:58:41Z</dcterms:created>
  <dcterms:modified xsi:type="dcterms:W3CDTF">2012-11-06T18:52:28Z</dcterms:modified>
  <cp:category/>
  <cp:version/>
  <cp:contentType/>
  <cp:contentStatus/>
</cp:coreProperties>
</file>